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1700"/>
  </bookViews>
  <sheets>
    <sheet name="МГ Центр" sheetId="1" r:id="rId1"/>
    <sheet name="МГ Ленск" sheetId="2" r:id="rId2"/>
  </sheets>
  <externalReferences>
    <externalReference r:id="rId3"/>
    <externalReference r:id="rId4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 localSheetId="1">'[1]16'!$E$40:$M$40,'[1]16'!$E$60:$M$60,'[1]16'!$E$36:$M$36,'[1]16'!$E$32:$M$32,'[1]16'!$E$28:$M$28,'[1]16'!$E$24:$M$24,'[1]16'!$E$68:$M$68,'[1]16'!$E$56:$M$56,'[1]16'!$E$20:$M$20,P1_T16?axis?R?ДОГОВОР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 localSheetId="1">'[1]16'!$A$8,'[1]16'!$A$12,'[1]16'!$A$16,P1_T16?axis?R?ДОГОВОР?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 localSheetId="1">'[1]16'!$A$38:$M$38,'[1]16'!$A$58:$M$58,'[1]16'!$A$34:$M$34,'[1]16'!$A$30:$M$30,'[1]16'!$A$26:$M$26,'[1]16'!$A$22:$M$22,'[1]16'!$A$66:$M$66,'[1]16'!$A$54:$M$54,'[1]16'!$A$18:$M$18,P1_T16?L1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 localSheetId="1">'[1]16'!$A$40:$M$40,'[1]16'!$A$60:$M$60,'[1]16'!$A$36:$M$36,'[1]16'!$A$32:$M$32,'[1]16'!$A$28:$M$28,'[1]16'!$A$24:$M$24,'[1]16'!$A$68:$M$68,'[1]16'!$A$56:$M$56,'[1]16'!$A$20:$M$20,P1_T16?L1.x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 localSheetId="1">#REF!,#REF!</definedName>
    <definedName name="T6?axis?ПРД?БАЗ">#REF!,#REF!</definedName>
    <definedName name="T6?axis?ПРД?ПРЕД" localSheetId="1">#REF!,#REF!</definedName>
    <definedName name="T6?axis?ПРД?ПРЕД">#REF!,#REF!</definedName>
    <definedName name="T6?axis?ПРД?РЕГ" localSheetId="1">#REF!</definedName>
    <definedName name="T6?axis?ПРД?РЕГ">#REF!</definedName>
    <definedName name="T6?axis?ПФ?ПЛАН" localSheetId="1">#REF!,#REF!,#REF!,#REF!</definedName>
    <definedName name="T6?axis?ПФ?ПЛАН">#REF!,#REF!,#REF!,#REF!</definedName>
    <definedName name="T6?axis?ПФ?ФАКТ" localSheetId="1">#REF!,#REF!,#REF!,#REF!</definedName>
    <definedName name="T6?axis?ПФ?ФАКТ">#REF!,#REF!,#REF!,#REF!</definedName>
    <definedName name="T6?Data" localSheetId="1">#REF! ,#REF! ,#REF! ,#REF! ,#REF! ,#REF! ,#REF! ,#REF! ,#REF!</definedName>
    <definedName name="T6?Data">#REF! ,#REF! ,#REF! ,#REF! ,#REF! ,#REF! ,#REF! ,#REF! ,#REF!</definedName>
    <definedName name="T6?item_ext?РОСТ" localSheetId="1">#REF!</definedName>
    <definedName name="T6?item_ext?РОСТ">#REF!</definedName>
    <definedName name="T6?L1.1" localSheetId="1">#REF!</definedName>
    <definedName name="T6?L1.1">#REF!</definedName>
    <definedName name="T6?L1.1.1" localSheetId="1">#REF!</definedName>
    <definedName name="T6?L1.1.1">#REF!</definedName>
    <definedName name="T6?L1.2" localSheetId="1">#REF!</definedName>
    <definedName name="T6?L1.2">#REF!</definedName>
    <definedName name="T6?L1.2.1" localSheetId="1">#REF!</definedName>
    <definedName name="T6?L1.2.1">#REF!</definedName>
    <definedName name="T6?L1.3" localSheetId="1">#REF!</definedName>
    <definedName name="T6?L1.3">#REF!</definedName>
    <definedName name="T6?L1.3.1" localSheetId="1">#REF!</definedName>
    <definedName name="T6?L1.3.1">#REF!</definedName>
    <definedName name="T6?L1.4" localSheetId="1">#REF!</definedName>
    <definedName name="T6?L1.4">#REF!</definedName>
    <definedName name="T6?L1.5" localSheetId="1">#REF!</definedName>
    <definedName name="T6?L1.5">#REF!</definedName>
    <definedName name="T6?L2.1" localSheetId="1">#REF!</definedName>
    <definedName name="T6?L2.1">#REF!</definedName>
    <definedName name="T6?L2.10" localSheetId="1">#REF!</definedName>
    <definedName name="T6?L2.10">#REF!</definedName>
    <definedName name="T6?L2.2" localSheetId="1">#REF!</definedName>
    <definedName name="T6?L2.2">#REF!</definedName>
    <definedName name="T6?L2.3" localSheetId="1">#REF!</definedName>
    <definedName name="T6?L2.3">#REF!</definedName>
    <definedName name="T6?L2.4" localSheetId="1">#REF!</definedName>
    <definedName name="T6?L2.4">#REF!</definedName>
    <definedName name="T6?L2.5.1" localSheetId="1">#REF!</definedName>
    <definedName name="T6?L2.5.1">#REF!</definedName>
    <definedName name="T6?L2.5.2" localSheetId="1">#REF!</definedName>
    <definedName name="T6?L2.5.2">#REF!</definedName>
    <definedName name="T6?L2.6.1" localSheetId="1">#REF!</definedName>
    <definedName name="T6?L2.6.1">#REF!</definedName>
    <definedName name="T6?L2.6.2" localSheetId="1">#REF!</definedName>
    <definedName name="T6?L2.6.2">#REF!</definedName>
    <definedName name="T6?L2.7.1" localSheetId="1">#REF!</definedName>
    <definedName name="T6?L2.7.1">#REF!</definedName>
    <definedName name="T6?L2.7.2" localSheetId="1">#REF!</definedName>
    <definedName name="T6?L2.7.2">#REF!</definedName>
    <definedName name="T6?L2.8.1" localSheetId="1">#REF!</definedName>
    <definedName name="T6?L2.8.1">#REF!</definedName>
    <definedName name="T6?L2.8.2" localSheetId="1">#REF!</definedName>
    <definedName name="T6?L2.8.2">#REF!</definedName>
    <definedName name="T6?L2.9.1" localSheetId="1">#REF!</definedName>
    <definedName name="T6?L2.9.1">#REF!</definedName>
    <definedName name="T6?L2.9.2" localSheetId="1">#REF!</definedName>
    <definedName name="T6?L2.9.2">#REF!</definedName>
    <definedName name="T6?L3.1" localSheetId="1">#REF!</definedName>
    <definedName name="T6?L3.1">#REF!</definedName>
    <definedName name="T6?L3.2" localSheetId="1">#REF!</definedName>
    <definedName name="T6?L3.2">#REF!</definedName>
    <definedName name="T6?L3.3" localSheetId="1">#REF!</definedName>
    <definedName name="T6?L3.3">#REF!</definedName>
    <definedName name="T6?L4.1" localSheetId="1">#REF!</definedName>
    <definedName name="T6?L4.1">#REF!</definedName>
    <definedName name="T6?L4.2" localSheetId="1">#REF!</definedName>
    <definedName name="T6?L4.2">#REF!</definedName>
    <definedName name="T6?L4.3" localSheetId="1">#REF!</definedName>
    <definedName name="T6?L4.3">#REF!</definedName>
    <definedName name="T6?L4.4" localSheetId="1">#REF!</definedName>
    <definedName name="T6?L4.4">#REF!</definedName>
    <definedName name="T6?L4.5" localSheetId="1">#REF!</definedName>
    <definedName name="T6?L4.5">#REF!</definedName>
    <definedName name="T6?L4.6" localSheetId="1">#REF!</definedName>
    <definedName name="T6?L4.6">#REF!</definedName>
    <definedName name="T6?L4.7" localSheetId="1">#REF!</definedName>
    <definedName name="T6?L4.7">#REF!</definedName>
    <definedName name="T6?Name" localSheetId="1">#REF!</definedName>
    <definedName name="T6?Name">#REF!</definedName>
    <definedName name="T6?Table" localSheetId="1">#REF!</definedName>
    <definedName name="T6?Table">#REF!</definedName>
    <definedName name="T6?Title" localSheetId="1">#REF!</definedName>
    <definedName name="T6?Title">#REF!</definedName>
    <definedName name="T6?unit?ПРЦ" localSheetId="1">#REF! ,#REF! ,#REF! ,#REF! ,#REF! ,#REF! ,#REF! ,#REF!</definedName>
    <definedName name="T6?unit?ПРЦ">#REF! ,#REF! ,#REF! ,#REF! ,#REF! ,#REF! ,#REF! ,#REF!</definedName>
    <definedName name="T6?unit?РУБ" localSheetId="1">#REF! ,#REF! ,#REF! ,#REF! ,#REF! ,#REF! ,#REF! ,#REF!</definedName>
    <definedName name="T6?unit?РУБ">#REF! ,#REF! ,#REF! ,#REF! ,#REF! ,#REF! ,#REF! ,#REF!</definedName>
    <definedName name="T6?unit?ТРУБ" localSheetId="1">#REF! ,#REF!</definedName>
    <definedName name="T6?unit?ТРУБ">#REF! ,#REF!</definedName>
    <definedName name="T6?unit?ЧЕЛ" localSheetId="1">#REF! ,#REF!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БазовыйПериод">[1]Заголовок!$B$15</definedName>
    <definedName name="ДОЛЯ">'[2]Приложение 2'!$DH$2</definedName>
    <definedName name="имя" localSheetId="1">'[1]16'!$A$38:$M$38,'[1]16'!$A$58:$M$58,'[1]16'!$A$34:$M$34,'[1]16'!$A$30:$M$30,'[1]16'!$A$26:$M$26,'[1]16'!$A$22:$M$22,'[1]16'!$A$66:$M$66,'[1]16'!$A$54:$M$54,'[1]16'!$A$18:$M$18,P1_T16?L1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 localSheetId="1">'[1]16'!$E$40:$M$40,'[1]16'!$E$60:$M$60,'[1]16'!$E$36:$M$36,'[1]16'!$E$32:$M$32,'[1]16'!$E$28:$M$28,'[1]16'!$E$24:$M$24,'[1]16'!$E$68:$M$68,'[1]16'!$E$56:$M$56,'[1]16'!$E$20:$M$20,P1_T16?axis?R?ДОГОВОР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 localSheetId="1">'[1]16'!$A$8,'[1]16'!$A$12,'[1]16'!$A$16,P1_T16?axis?R?ДОГОВОР?</definedName>
    <definedName name="новое">'[1]16'!$A$8,'[1]16'!$A$12,'[1]16'!$A$16,P1_T16?axis?R?ДОГОВОР?</definedName>
    <definedName name="ПериодРегулирования">[1]Заголовок!$B$14</definedName>
    <definedName name="ПоследнийГод">[1]Заголовок!$B$16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BM18" i="1" l="1"/>
  <c r="BM20" i="1" l="1"/>
  <c r="CU34" i="1" l="1"/>
  <c r="CU17" i="1" l="1"/>
  <c r="CU13" i="1"/>
  <c r="BL18" i="2" l="1"/>
  <c r="CT30" i="2"/>
  <c r="CT29" i="2"/>
  <c r="CT28" i="2"/>
  <c r="CT27" i="2"/>
  <c r="CT26" i="2"/>
  <c r="CT25" i="2"/>
  <c r="CT24" i="2"/>
  <c r="CT23" i="2"/>
  <c r="CT22" i="2"/>
  <c r="CT20" i="2"/>
  <c r="CT17" i="2"/>
  <c r="CT37" i="2" l="1"/>
  <c r="CT32" i="2"/>
  <c r="CT31" i="2"/>
  <c r="CT15" i="2"/>
  <c r="CT13" i="2"/>
  <c r="CU36" i="1" l="1"/>
  <c r="CU35" i="1"/>
  <c r="CU32" i="1"/>
  <c r="CU31" i="1"/>
  <c r="CU28" i="1"/>
  <c r="CU27" i="1"/>
  <c r="CU26" i="1"/>
  <c r="CU25" i="1"/>
  <c r="CU24" i="1"/>
  <c r="CU22" i="1"/>
  <c r="CU21" i="1"/>
  <c r="CU20" i="1"/>
  <c r="CU19" i="1"/>
  <c r="CU15" i="1"/>
  <c r="CT18" i="2" l="1"/>
  <c r="CT19" i="2"/>
  <c r="CT21" i="2"/>
  <c r="CU29" i="1"/>
  <c r="CU18" i="1"/>
</calcChain>
</file>

<file path=xl/sharedStrings.xml><?xml version="1.0" encoding="utf-8"?>
<sst xmlns="http://schemas.openxmlformats.org/spreadsheetml/2006/main" count="188" uniqueCount="77">
  <si>
    <t>Приложение 2а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</si>
  <si>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</si>
  <si>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</si>
  <si>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</si>
  <si>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>13</t>
  </si>
  <si>
    <t xml:space="preserve"> год</t>
  </si>
  <si>
    <t>(наименование субъекта естественных монополий)</t>
  </si>
  <si>
    <t>Наименование показателя</t>
  </si>
  <si>
    <t>№ № пунктов</t>
  </si>
  <si>
    <t>Ед. изм.</t>
  </si>
  <si>
    <r>
      <t xml:space="preserve">При оказании услуг
по транспортировке газа для последующей поставки потребителям, расположенным
в пределах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</si>
  <si>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r>
      <t xml:space="preserve">При оказании услуг
по транспортировке газа для последующей поставки потребителям, расположенным
за пределами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</si>
  <si>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t>Итого</t>
  </si>
  <si>
    <t>Объем транспортировки газа</t>
  </si>
  <si>
    <t>01</t>
  </si>
  <si>
    <r>
      <t>тыс. м</t>
    </r>
    <r>
      <rPr>
        <vertAlign val="superscript"/>
        <sz val="7"/>
        <rFont val="Times New Roman"/>
        <family val="1"/>
        <charset val="204"/>
      </rPr>
      <t>3</t>
    </r>
  </si>
  <si>
    <r>
      <t xml:space="preserve">в т.ч.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</si>
  <si>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t>-</t>
  </si>
  <si>
    <r>
      <t xml:space="preserve">Объем товаротранспортной работы </t>
    </r>
    <r>
      <rPr>
        <b/>
        <vertAlign val="superscript"/>
        <sz val="7"/>
        <rFont val="Times New Roman"/>
        <family val="1"/>
        <charset val="204"/>
      </rPr>
      <t>3</t>
    </r>
  </si>
  <si>
    <t>02</t>
  </si>
  <si>
    <r>
      <t>млрд. м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* км</t>
    </r>
  </si>
  <si>
    <r>
      <t xml:space="preserve">в т.ч. для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</si>
  <si>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r>
      <t xml:space="preserve">Выручка от оказания регулируемых услуг </t>
    </r>
    <r>
      <rPr>
        <vertAlign val="superscript"/>
        <sz val="7"/>
        <rFont val="Times New Roman"/>
        <family val="1"/>
        <charset val="204"/>
      </rPr>
      <t>4</t>
    </r>
  </si>
  <si>
    <t>03</t>
  </si>
  <si>
    <t>тыс. руб.</t>
  </si>
  <si>
    <t>Себестоимость оказания услуг</t>
  </si>
  <si>
    <t>04</t>
  </si>
  <si>
    <t>Материальные расходы</t>
  </si>
  <si>
    <t>05</t>
  </si>
  <si>
    <t>Затраты на оплату труда персонала основного производства со страховыми выплатами</t>
  </si>
  <si>
    <t>06</t>
  </si>
  <si>
    <t>Амортизация внеоборотных активов производственного назначения</t>
  </si>
  <si>
    <t>07</t>
  </si>
  <si>
    <t>Аренда основных средств производственного назначения</t>
  </si>
  <si>
    <t>08</t>
  </si>
  <si>
    <t>Лизинг</t>
  </si>
  <si>
    <t>09</t>
  </si>
  <si>
    <t>Налоги и иные обязательные платежи, связанные с производством</t>
  </si>
  <si>
    <t>10</t>
  </si>
  <si>
    <t>Затраты по договорам страхования</t>
  </si>
  <si>
    <t>11</t>
  </si>
  <si>
    <t>Капитальный ремонт основных средств производственного назначения</t>
  </si>
  <si>
    <t>12</t>
  </si>
  <si>
    <t>Диагностика</t>
  </si>
  <si>
    <t>Техническое обслуживание и ремонт</t>
  </si>
  <si>
    <t>14</t>
  </si>
  <si>
    <t>Прочие услуги производственного назначения</t>
  </si>
  <si>
    <t>15</t>
  </si>
  <si>
    <t>Общепроизводственные расходы</t>
  </si>
  <si>
    <t>16</t>
  </si>
  <si>
    <t>Общехозяйственные расходы</t>
  </si>
  <si>
    <t>17</t>
  </si>
  <si>
    <r>
      <t xml:space="preserve">Численность персонала, занятого в регулируемом виде деятельности </t>
    </r>
    <r>
      <rPr>
        <vertAlign val="superscript"/>
        <sz val="7"/>
        <rFont val="Times New Roman"/>
        <family val="1"/>
        <charset val="204"/>
      </rPr>
      <t>5</t>
    </r>
  </si>
  <si>
    <t>18</t>
  </si>
  <si>
    <t>ед.</t>
  </si>
  <si>
    <r>
      <t xml:space="preserve">Протяженность трубопроводов </t>
    </r>
    <r>
      <rPr>
        <vertAlign val="superscript"/>
        <sz val="7"/>
        <rFont val="Times New Roman"/>
        <family val="1"/>
        <charset val="204"/>
      </rPr>
      <t>6</t>
    </r>
  </si>
  <si>
    <t>19</t>
  </si>
  <si>
    <t>км</t>
  </si>
  <si>
    <r>
      <t xml:space="preserve">Количество компрессорных станций </t>
    </r>
    <r>
      <rPr>
        <vertAlign val="superscript"/>
        <sz val="7"/>
        <rFont val="Times New Roman"/>
        <family val="1"/>
        <charset val="204"/>
      </rPr>
      <t>6</t>
    </r>
  </si>
  <si>
    <t>20</t>
  </si>
  <si>
    <r>
      <t xml:space="preserve">Суммарная мощность перекачивающих агрегатов </t>
    </r>
    <r>
      <rPr>
        <vertAlign val="superscript"/>
        <sz val="7"/>
        <rFont val="Times New Roman"/>
        <family val="1"/>
        <charset val="204"/>
      </rPr>
      <t>6</t>
    </r>
  </si>
  <si>
    <t>21</t>
  </si>
  <si>
    <t>МВт</t>
  </si>
  <si>
    <r>
      <t xml:space="preserve">Количество газораспределительных станций </t>
    </r>
    <r>
      <rPr>
        <vertAlign val="superscript"/>
        <sz val="7"/>
        <rFont val="Times New Roman"/>
        <family val="1"/>
        <charset val="204"/>
      </rPr>
      <t>6</t>
    </r>
  </si>
  <si>
    <t>22</t>
  </si>
  <si>
    <t>_____Примечание:</t>
  </si>
  <si>
    <t>на 20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</si>
  <si>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>_Информация с выделением данных об оказании услуг по транспортировке газа для последующей поставки потребителям, расположенным в пределах территории Российской Федерации и государств - участников соглашений о Таможенном Союзе и за их пределами, раскрывается только для субъектов естественных монополий, оказывающих услуги по транспортировке газа по трубопроводам за пределы таможенной территории Российской Федерации. При этом распределение объема товаротранспортной работы между территорией Российской Федерации и государств - участников соглашений о Таможенном Союзе и за их пределами осуществляется расчетным образом в соответствии с подходами, определенными методическими документами ФСТ России в части установления тарифов.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</si>
  <si>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_Информация об объемах транспортировки газа независимых организаций раскрывается только субъектами естественных монополий, осуществляющими транспортировку газа, добываемого субъектом естественной монополии или его аффилированными лицами.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</si>
  <si>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_Информация о товаротранспортной работе раскрывается только для субъектов естественных монополий, оказывающих услуги по транспортировке газа по магистральным газопроводам, стоимость услуг которых зависит от расстояния транспортного газа.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</si>
  <si>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>_Расчетный размер выручки, возникающей от оказания услуг субъектом естественной монополии по регулируемому виду деятельности, определяется исходя из объема оказанных услуг (включая транспортировку собственного газа) и величины регулируемых тарифов.</t>
    </r>
  </si>
  <si>
    <r>
      <t>_____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>_Указывается среднесписочная численность персонала основного производства без учета численности персонала вспомогательных подразделений, а также численности управленческого персонала, принимающих участие в оказании услуг по основному виду деятельности.</t>
    </r>
  </si>
  <si>
    <r>
      <t>_____</t>
    </r>
    <r>
      <rPr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>_Информация раскрывается по состоянию на 1 января отчетного года.</t>
    </r>
  </si>
  <si>
    <t>АО "Сахатранснефтегаз"</t>
  </si>
  <si>
    <t>в сфере оказания услуг по транспортировке газа по магистральным газопроводам АО "Сахатранснефтегаз"  на территории Ленского района Республики Саха (Якутия), согласно тарифа на услуги, утвержденного Приказом ФАС России №746/16 от 8 июня 2016 г.</t>
  </si>
  <si>
    <t>(план)</t>
  </si>
  <si>
    <t>в сфере оказания услуг по транспортировке газа по трубопроводам на территории Республики Саха (Якутия), кроме Ленского района (за исключением сетей газораспределения), согласно тарифа на услуги, утвержденного Приказом ФАС России №727/17 от 31 мая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</si>
</sst>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#,##0.0"/>
  </numFmts>
  <fonts count="4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i/>
      <vertAlign val="superscript"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>
      <alignment horizontal="left"/>
    </xf>
    <xf numFmtId="168" fontId="16" fillId="0" borderId="1">
      <protection locked="0"/>
    </xf>
    <xf numFmtId="0" fontId="2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8" fillId="0" borderId="0" applyBorder="0">
      <alignment horizontal="center" vertical="center" wrapText="1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" applyBorder="0">
      <alignment horizontal="center" vertical="center" wrapText="1"/>
    </xf>
    <xf numFmtId="168" fontId="32" fillId="2" borderId="1"/>
    <xf numFmtId="4" fontId="33" fillId="3" borderId="3" applyBorder="0">
      <alignment horizontal="right"/>
    </xf>
    <xf numFmtId="0" fontId="27" fillId="0" borderId="4" applyNumberFormat="0" applyFill="0" applyAlignment="0" applyProtection="0"/>
    <xf numFmtId="0" fontId="30" fillId="0" borderId="0">
      <alignment horizontal="center" vertical="top" wrapText="1"/>
    </xf>
    <xf numFmtId="0" fontId="34" fillId="0" borderId="0">
      <alignment horizontal="center" vertical="center" wrapText="1"/>
    </xf>
    <xf numFmtId="0" fontId="27" fillId="4" borderId="0" applyFill="0">
      <alignment wrapText="1"/>
    </xf>
    <xf numFmtId="0" fontId="1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1" fontId="24" fillId="0" borderId="0" applyFill="0" applyBorder="0" applyAlignment="0" applyProtection="0"/>
    <xf numFmtId="49" fontId="27" fillId="0" borderId="0">
      <alignment horizontal="center"/>
    </xf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2" fontId="27" fillId="0" borderId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" fontId="33" fillId="4" borderId="0" applyBorder="0">
      <alignment horizontal="right"/>
    </xf>
    <xf numFmtId="4" fontId="33" fillId="5" borderId="5" applyBorder="0">
      <alignment horizontal="right"/>
    </xf>
    <xf numFmtId="4" fontId="33" fillId="4" borderId="3" applyFont="0" applyBorder="0">
      <alignment horizontal="right"/>
    </xf>
  </cellStyleXfs>
  <cellXfs count="75">
    <xf numFmtId="0" fontId="0" fillId="0" borderId="0" xfId="0"/>
    <xf numFmtId="3" fontId="6" fillId="0" borderId="3" xfId="28" applyNumberFormat="1" applyFont="1" applyFill="1" applyBorder="1" applyAlignment="1">
      <alignment horizontal="left"/>
    </xf>
    <xf numFmtId="0" fontId="2" fillId="0" borderId="0" xfId="28" applyFont="1" applyFill="1"/>
    <xf numFmtId="0" fontId="2" fillId="0" borderId="0" xfId="28" applyFont="1" applyFill="1" applyAlignment="1">
      <alignment horizontal="right"/>
    </xf>
    <xf numFmtId="0" fontId="4" fillId="0" borderId="0" xfId="28" applyFont="1" applyFill="1"/>
    <xf numFmtId="0" fontId="3" fillId="0" borderId="0" xfId="28" applyFont="1" applyFill="1"/>
    <xf numFmtId="0" fontId="6" fillId="0" borderId="0" xfId="28" applyFont="1" applyFill="1"/>
    <xf numFmtId="0" fontId="5" fillId="0" borderId="0" xfId="28" applyFont="1" applyFill="1"/>
    <xf numFmtId="0" fontId="5" fillId="0" borderId="0" xfId="28" applyFont="1" applyFill="1" applyBorder="1" applyAlignment="1">
      <alignment horizontal="left"/>
    </xf>
    <xf numFmtId="3" fontId="9" fillId="0" borderId="3" xfId="28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Alignment="1">
      <alignment horizontal="right"/>
    </xf>
    <xf numFmtId="0" fontId="4" fillId="0" borderId="0" xfId="28" applyFont="1"/>
    <xf numFmtId="0" fontId="3" fillId="0" borderId="0" xfId="28" applyFont="1"/>
    <xf numFmtId="0" fontId="6" fillId="0" borderId="0" xfId="28" applyFont="1"/>
    <xf numFmtId="3" fontId="6" fillId="0" borderId="3" xfId="28" applyNumberFormat="1" applyFont="1" applyBorder="1" applyAlignment="1">
      <alignment horizontal="left"/>
    </xf>
    <xf numFmtId="0" fontId="5" fillId="0" borderId="0" xfId="28" applyFont="1"/>
    <xf numFmtId="0" fontId="5" fillId="0" borderId="0" xfId="28" applyFont="1" applyBorder="1" applyAlignment="1">
      <alignment horizontal="left"/>
    </xf>
    <xf numFmtId="3" fontId="6" fillId="0" borderId="0" xfId="28" applyNumberFormat="1" applyFont="1" applyFill="1"/>
    <xf numFmtId="0" fontId="5" fillId="0" borderId="0" xfId="28" applyFont="1" applyFill="1" applyBorder="1" applyAlignment="1">
      <alignment horizontal="justify" wrapText="1"/>
    </xf>
    <xf numFmtId="3" fontId="6" fillId="0" borderId="3" xfId="28" applyNumberFormat="1" applyFont="1" applyFill="1" applyBorder="1" applyAlignment="1">
      <alignment horizontal="center" vertical="center"/>
    </xf>
    <xf numFmtId="3" fontId="6" fillId="0" borderId="7" xfId="28" applyNumberFormat="1" applyFont="1" applyFill="1" applyBorder="1" applyAlignment="1">
      <alignment horizontal="left" vertical="center" wrapText="1" indent="1"/>
    </xf>
    <xf numFmtId="3" fontId="6" fillId="0" borderId="8" xfId="28" applyNumberFormat="1" applyFont="1" applyFill="1" applyBorder="1" applyAlignment="1">
      <alignment horizontal="left" vertical="center" wrapText="1" indent="1"/>
    </xf>
    <xf numFmtId="3" fontId="6" fillId="0" borderId="9" xfId="28" applyNumberFormat="1" applyFont="1" applyFill="1" applyBorder="1" applyAlignment="1">
      <alignment horizontal="left" vertical="center" wrapText="1" indent="1"/>
    </xf>
    <xf numFmtId="3" fontId="6" fillId="0" borderId="3" xfId="28" applyNumberFormat="1" applyFont="1" applyFill="1" applyBorder="1" applyAlignment="1">
      <alignment horizontal="center"/>
    </xf>
    <xf numFmtId="3" fontId="6" fillId="0" borderId="7" xfId="28" applyNumberFormat="1" applyFont="1" applyFill="1" applyBorder="1" applyAlignment="1">
      <alignment horizontal="left" wrapText="1" indent="1"/>
    </xf>
    <xf numFmtId="3" fontId="6" fillId="0" borderId="8" xfId="28" applyNumberFormat="1" applyFont="1" applyFill="1" applyBorder="1" applyAlignment="1">
      <alignment horizontal="left" wrapText="1" indent="1"/>
    </xf>
    <xf numFmtId="3" fontId="6" fillId="0" borderId="9" xfId="28" applyNumberFormat="1" applyFont="1" applyFill="1" applyBorder="1" applyAlignment="1">
      <alignment horizontal="left" wrapText="1" indent="1"/>
    </xf>
    <xf numFmtId="3" fontId="4" fillId="0" borderId="3" xfId="28" applyNumberFormat="1" applyFont="1" applyFill="1" applyBorder="1"/>
    <xf numFmtId="3" fontId="6" fillId="0" borderId="7" xfId="28" applyNumberFormat="1" applyFont="1" applyFill="1" applyBorder="1" applyAlignment="1">
      <alignment horizontal="left" wrapText="1"/>
    </xf>
    <xf numFmtId="3" fontId="6" fillId="0" borderId="8" xfId="28" applyNumberFormat="1" applyFont="1" applyFill="1" applyBorder="1" applyAlignment="1">
      <alignment horizontal="left" wrapText="1"/>
    </xf>
    <xf numFmtId="3" fontId="6" fillId="0" borderId="9" xfId="28" applyNumberFormat="1" applyFont="1" applyFill="1" applyBorder="1" applyAlignment="1">
      <alignment horizontal="left" wrapText="1"/>
    </xf>
    <xf numFmtId="3" fontId="39" fillId="0" borderId="3" xfId="28" applyNumberFormat="1" applyFont="1" applyFill="1" applyBorder="1" applyAlignment="1">
      <alignment horizontal="center"/>
    </xf>
    <xf numFmtId="3" fontId="9" fillId="0" borderId="7" xfId="28" applyNumberFormat="1" applyFont="1" applyFill="1" applyBorder="1" applyAlignment="1">
      <alignment horizontal="right" wrapText="1"/>
    </xf>
    <xf numFmtId="3" fontId="9" fillId="0" borderId="8" xfId="28" applyNumberFormat="1" applyFont="1" applyFill="1" applyBorder="1" applyAlignment="1">
      <alignment horizontal="right" wrapText="1"/>
    </xf>
    <xf numFmtId="3" fontId="9" fillId="0" borderId="9" xfId="28" applyNumberFormat="1" applyFont="1" applyFill="1" applyBorder="1" applyAlignment="1">
      <alignment horizontal="right" wrapText="1"/>
    </xf>
    <xf numFmtId="3" fontId="8" fillId="0" borderId="7" xfId="28" applyNumberFormat="1" applyFont="1" applyFill="1" applyBorder="1" applyAlignment="1">
      <alignment horizontal="left" wrapText="1"/>
    </xf>
    <xf numFmtId="3" fontId="8" fillId="0" borderId="8" xfId="28" applyNumberFormat="1" applyFont="1" applyFill="1" applyBorder="1" applyAlignment="1">
      <alignment horizontal="left" wrapText="1"/>
    </xf>
    <xf numFmtId="3" fontId="8" fillId="0" borderId="9" xfId="28" applyNumberFormat="1" applyFont="1" applyFill="1" applyBorder="1" applyAlignment="1">
      <alignment horizontal="left" wrapText="1"/>
    </xf>
    <xf numFmtId="0" fontId="6" fillId="0" borderId="3" xfId="28" applyFont="1" applyFill="1" applyBorder="1" applyAlignment="1">
      <alignment horizontal="center" vertical="center"/>
    </xf>
    <xf numFmtId="0" fontId="3" fillId="0" borderId="0" xfId="28" applyFont="1" applyFill="1" applyAlignment="1">
      <alignment horizontal="center"/>
    </xf>
    <xf numFmtId="0" fontId="3" fillId="0" borderId="6" xfId="28" applyFont="1" applyFill="1" applyBorder="1" applyAlignment="1">
      <alignment horizontal="center"/>
    </xf>
    <xf numFmtId="0" fontId="3" fillId="0" borderId="0" xfId="28" applyFont="1" applyFill="1" applyAlignment="1">
      <alignment horizontal="right"/>
    </xf>
    <xf numFmtId="49" fontId="3" fillId="0" borderId="6" xfId="28" applyNumberFormat="1" applyFont="1" applyFill="1" applyBorder="1" applyAlignment="1">
      <alignment horizontal="left"/>
    </xf>
    <xf numFmtId="0" fontId="5" fillId="0" borderId="0" xfId="28" applyFont="1" applyFill="1" applyBorder="1" applyAlignment="1">
      <alignment horizontal="center" vertical="top"/>
    </xf>
    <xf numFmtId="0" fontId="3" fillId="0" borderId="0" xfId="28" applyFont="1" applyFill="1" applyAlignment="1">
      <alignment horizontal="center" wrapText="1"/>
    </xf>
    <xf numFmtId="0" fontId="6" fillId="0" borderId="7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top" wrapText="1"/>
    </xf>
    <xf numFmtId="0" fontId="6" fillId="0" borderId="3" xfId="28" applyFont="1" applyBorder="1" applyAlignment="1">
      <alignment horizontal="center" vertical="center" wrapText="1"/>
    </xf>
    <xf numFmtId="0" fontId="6" fillId="0" borderId="3" xfId="28" applyFont="1" applyBorder="1" applyAlignment="1">
      <alignment horizontal="center" vertical="top" wrapText="1"/>
    </xf>
    <xf numFmtId="0" fontId="3" fillId="0" borderId="0" xfId="28" applyFont="1" applyAlignment="1">
      <alignment horizontal="center"/>
    </xf>
    <xf numFmtId="0" fontId="3" fillId="0" borderId="6" xfId="28" applyFont="1" applyBorder="1" applyAlignment="1">
      <alignment horizontal="center"/>
    </xf>
    <xf numFmtId="0" fontId="3" fillId="0" borderId="0" xfId="28" applyFont="1" applyAlignment="1">
      <alignment horizontal="right"/>
    </xf>
    <xf numFmtId="49" fontId="3" fillId="0" borderId="6" xfId="28" applyNumberFormat="1" applyFont="1" applyBorder="1" applyAlignment="1">
      <alignment horizontal="left"/>
    </xf>
    <xf numFmtId="0" fontId="5" fillId="0" borderId="0" xfId="28" applyFont="1" applyBorder="1" applyAlignment="1">
      <alignment horizontal="center" vertical="top"/>
    </xf>
    <xf numFmtId="0" fontId="3" fillId="0" borderId="0" xfId="28" applyFont="1" applyAlignment="1">
      <alignment horizontal="center" wrapText="1"/>
    </xf>
    <xf numFmtId="3" fontId="8" fillId="0" borderId="3" xfId="28" applyNumberFormat="1" applyFont="1" applyFill="1" applyBorder="1" applyAlignment="1">
      <alignment horizontal="left" wrapText="1"/>
    </xf>
    <xf numFmtId="0" fontId="6" fillId="0" borderId="3" xfId="28" applyFont="1" applyBorder="1" applyAlignment="1">
      <alignment horizontal="center" vertical="center"/>
    </xf>
    <xf numFmtId="169" fontId="6" fillId="0" borderId="3" xfId="28" applyNumberFormat="1" applyFont="1" applyFill="1" applyBorder="1" applyAlignment="1">
      <alignment horizontal="center"/>
    </xf>
    <xf numFmtId="3" fontId="9" fillId="0" borderId="3" xfId="28" applyNumberFormat="1" applyFont="1" applyFill="1" applyBorder="1" applyAlignment="1">
      <alignment horizontal="right" wrapText="1"/>
    </xf>
    <xf numFmtId="3" fontId="6" fillId="0" borderId="3" xfId="28" applyNumberFormat="1" applyFont="1" applyFill="1" applyBorder="1" applyAlignment="1">
      <alignment horizontal="left" wrapText="1"/>
    </xf>
    <xf numFmtId="3" fontId="6" fillId="0" borderId="3" xfId="28" applyNumberFormat="1" applyFont="1" applyFill="1" applyBorder="1" applyAlignment="1">
      <alignment horizontal="left" wrapText="1" indent="1"/>
    </xf>
    <xf numFmtId="3" fontId="6" fillId="0" borderId="7" xfId="28" applyNumberFormat="1" applyFont="1" applyFill="1" applyBorder="1" applyAlignment="1">
      <alignment horizontal="center"/>
    </xf>
    <xf numFmtId="3" fontId="6" fillId="0" borderId="8" xfId="28" applyNumberFormat="1" applyFont="1" applyFill="1" applyBorder="1" applyAlignment="1">
      <alignment horizontal="center"/>
    </xf>
    <xf numFmtId="3" fontId="6" fillId="0" borderId="9" xfId="28" applyNumberFormat="1" applyFont="1" applyFill="1" applyBorder="1" applyAlignment="1">
      <alignment horizontal="center"/>
    </xf>
    <xf numFmtId="3" fontId="6" fillId="0" borderId="3" xfId="28" applyNumberFormat="1" applyFont="1" applyBorder="1" applyAlignment="1">
      <alignment horizontal="left" wrapText="1" indent="1"/>
    </xf>
    <xf numFmtId="3" fontId="6" fillId="0" borderId="3" xfId="28" applyNumberFormat="1" applyFont="1" applyBorder="1" applyAlignment="1">
      <alignment horizontal="center"/>
    </xf>
    <xf numFmtId="3" fontId="6" fillId="6" borderId="3" xfId="28" applyNumberFormat="1" applyFont="1" applyFill="1" applyBorder="1" applyAlignment="1">
      <alignment horizontal="center"/>
    </xf>
    <xf numFmtId="0" fontId="5" fillId="0" borderId="0" xfId="28" applyFont="1" applyBorder="1" applyAlignment="1">
      <alignment horizontal="justify" wrapText="1"/>
    </xf>
    <xf numFmtId="3" fontId="6" fillId="0" borderId="3" xfId="28" applyNumberFormat="1" applyFont="1" applyBorder="1" applyAlignment="1">
      <alignment horizontal="left" vertical="center" wrapText="1" indent="1"/>
    </xf>
    <xf numFmtId="3" fontId="6" fillId="0" borderId="3" xfId="28" applyNumberFormat="1" applyFont="1" applyBorder="1" applyAlignment="1">
      <alignment horizontal="center" vertical="center"/>
    </xf>
    <xf numFmtId="3" fontId="6" fillId="6" borderId="3" xfId="28" applyNumberFormat="1" applyFont="1" applyFill="1" applyBorder="1" applyAlignment="1">
      <alignment horizontal="center" vertical="center"/>
    </xf>
  </cellXfs>
  <cellStyles count="47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и наименования показателей" xfId="27"/>
    <cellStyle name="Мой заголовок" xfId="25"/>
    <cellStyle name="Мой заголовок листа" xfId="26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 2" xfId="41"/>
    <cellStyle name="Финансовый 2 2" xfId="42"/>
    <cellStyle name="Финансовый 3" xfId="43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5"/>
  <sheetViews>
    <sheetView tabSelected="1" view="pageBreakPreview" zoomScaleNormal="100" zoomScaleSheetLayoutView="100" workbookViewId="0">
      <selection activeCell="BM31" sqref="BM31:CC31"/>
    </sheetView>
  </sheetViews>
  <sheetFormatPr defaultColWidth="0.85546875" defaultRowHeight="12.75"/>
  <cols>
    <col min="1" max="2" width="0.85546875" style="4" customWidth="1"/>
    <col min="3" max="123" width="0.85546875" style="4"/>
    <col min="124" max="124" width="13.5703125" style="4" customWidth="1"/>
    <col min="125" max="16384" width="0.85546875" style="4"/>
  </cols>
  <sheetData>
    <row r="1" spans="1:109" s="2" customFormat="1" ht="12">
      <c r="DE1" s="3" t="s">
        <v>0</v>
      </c>
    </row>
    <row r="2" spans="1:109" s="2" customFormat="1" ht="12">
      <c r="DE2" s="3" t="s">
        <v>1</v>
      </c>
    </row>
    <row r="3" spans="1:109" s="2" customFormat="1" ht="12">
      <c r="DE3" s="3" t="s">
        <v>2</v>
      </c>
    </row>
    <row r="6" spans="1:109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</row>
    <row r="7" spans="1:109">
      <c r="X7" s="41" t="s">
        <v>73</v>
      </c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2" t="s">
        <v>66</v>
      </c>
      <c r="BS7" s="42"/>
      <c r="BT7" s="42"/>
      <c r="BU7" s="42"/>
      <c r="BV7" s="42"/>
      <c r="BW7" s="42"/>
      <c r="BX7" s="42"/>
      <c r="BY7" s="42"/>
      <c r="BZ7" s="42"/>
      <c r="CA7" s="42"/>
      <c r="CB7" s="43" t="s">
        <v>51</v>
      </c>
      <c r="CC7" s="43"/>
      <c r="CD7" s="43"/>
      <c r="CE7" s="5" t="s">
        <v>5</v>
      </c>
      <c r="CJ7" s="4" t="s">
        <v>75</v>
      </c>
    </row>
    <row r="8" spans="1:109">
      <c r="X8" s="44" t="s">
        <v>6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</row>
    <row r="9" spans="1:109" ht="40.5" customHeight="1">
      <c r="A9" s="45" t="s">
        <v>76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</row>
    <row r="10" spans="1:109" ht="11.25" customHeight="1"/>
    <row r="11" spans="1:109" s="6" customFormat="1" ht="107.25" customHeight="1">
      <c r="A11" s="46" t="s">
        <v>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8"/>
      <c r="AT11" s="49" t="s">
        <v>8</v>
      </c>
      <c r="AU11" s="49"/>
      <c r="AV11" s="49"/>
      <c r="AW11" s="49"/>
      <c r="AX11" s="49"/>
      <c r="AY11" s="49"/>
      <c r="AZ11" s="49"/>
      <c r="BA11" s="49" t="s">
        <v>9</v>
      </c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50" t="s">
        <v>10</v>
      </c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 t="s">
        <v>11</v>
      </c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49" t="s">
        <v>12</v>
      </c>
      <c r="CV11" s="49"/>
      <c r="CW11" s="49"/>
      <c r="CX11" s="49"/>
      <c r="CY11" s="49"/>
      <c r="CZ11" s="49"/>
      <c r="DA11" s="49"/>
      <c r="DB11" s="49"/>
      <c r="DC11" s="49"/>
      <c r="DD11" s="49"/>
      <c r="DE11" s="49"/>
    </row>
    <row r="12" spans="1:109" s="6" customFormat="1" ht="10.5">
      <c r="A12" s="39">
        <v>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>
        <v>2</v>
      </c>
      <c r="AU12" s="39"/>
      <c r="AV12" s="39"/>
      <c r="AW12" s="39"/>
      <c r="AX12" s="39"/>
      <c r="AY12" s="39"/>
      <c r="AZ12" s="39"/>
      <c r="BA12" s="39">
        <v>3</v>
      </c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>
        <v>4</v>
      </c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>
        <v>5</v>
      </c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>
        <v>6</v>
      </c>
      <c r="CV12" s="39"/>
      <c r="CW12" s="39"/>
      <c r="CX12" s="39"/>
      <c r="CY12" s="39"/>
      <c r="CZ12" s="39"/>
      <c r="DA12" s="39"/>
      <c r="DB12" s="39"/>
      <c r="DC12" s="39"/>
      <c r="DD12" s="39"/>
      <c r="DE12" s="39"/>
    </row>
    <row r="13" spans="1:109" s="6" customFormat="1" ht="11.25" customHeight="1">
      <c r="A13" s="36" t="s"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8"/>
      <c r="AT13" s="24" t="s">
        <v>14</v>
      </c>
      <c r="AU13" s="24"/>
      <c r="AV13" s="24"/>
      <c r="AW13" s="24"/>
      <c r="AX13" s="24"/>
      <c r="AY13" s="24"/>
      <c r="AZ13" s="24"/>
      <c r="BA13" s="24" t="s">
        <v>15</v>
      </c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>
        <v>1646527</v>
      </c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>
        <f>+BM13+CD13</f>
        <v>1646527</v>
      </c>
      <c r="CV13" s="24"/>
      <c r="CW13" s="24"/>
      <c r="CX13" s="24"/>
      <c r="CY13" s="24"/>
      <c r="CZ13" s="24"/>
      <c r="DA13" s="24"/>
      <c r="DB13" s="24"/>
      <c r="DC13" s="24"/>
      <c r="DD13" s="24"/>
      <c r="DE13" s="24"/>
    </row>
    <row r="14" spans="1:109" s="6" customFormat="1" ht="11.25" customHeight="1">
      <c r="A14" s="33" t="s">
        <v>16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5"/>
      <c r="AT14" s="24"/>
      <c r="AU14" s="24"/>
      <c r="AV14" s="24"/>
      <c r="AW14" s="24"/>
      <c r="AX14" s="24"/>
      <c r="AY14" s="24"/>
      <c r="AZ14" s="24"/>
      <c r="BA14" s="24" t="s">
        <v>17</v>
      </c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</row>
    <row r="15" spans="1:109" s="6" customFormat="1" ht="11.25" customHeight="1">
      <c r="A15" s="36" t="s">
        <v>18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8"/>
      <c r="AT15" s="24" t="s">
        <v>19</v>
      </c>
      <c r="AU15" s="24"/>
      <c r="AV15" s="24"/>
      <c r="AW15" s="24"/>
      <c r="AX15" s="24"/>
      <c r="AY15" s="24"/>
      <c r="AZ15" s="24"/>
      <c r="BA15" s="24" t="s">
        <v>20</v>
      </c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>
        <f t="shared" ref="CU15:CU32" si="0">+BM15+CD15</f>
        <v>0</v>
      </c>
      <c r="CV15" s="24"/>
      <c r="CW15" s="24"/>
      <c r="CX15" s="24"/>
      <c r="CY15" s="24"/>
      <c r="CZ15" s="24"/>
      <c r="DA15" s="24"/>
      <c r="DB15" s="24"/>
      <c r="DC15" s="24"/>
      <c r="DD15" s="24"/>
      <c r="DE15" s="24"/>
    </row>
    <row r="16" spans="1:109" s="6" customFormat="1" ht="11.25" customHeight="1">
      <c r="A16" s="33" t="s">
        <v>21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5"/>
      <c r="AT16" s="24"/>
      <c r="AU16" s="24"/>
      <c r="AV16" s="24"/>
      <c r="AW16" s="24"/>
      <c r="AX16" s="24"/>
      <c r="AY16" s="24"/>
      <c r="AZ16" s="24"/>
      <c r="BA16" s="24" t="s">
        <v>17</v>
      </c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</row>
    <row r="17" spans="1:124" s="6" customFormat="1" ht="11.25" customHeight="1">
      <c r="A17" s="29" t="s">
        <v>22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1"/>
      <c r="AT17" s="24" t="s">
        <v>23</v>
      </c>
      <c r="AU17" s="24"/>
      <c r="AV17" s="24"/>
      <c r="AW17" s="24"/>
      <c r="AX17" s="24"/>
      <c r="AY17" s="24"/>
      <c r="AZ17" s="24"/>
      <c r="BA17" s="24" t="s">
        <v>24</v>
      </c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>
        <v>2191639</v>
      </c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>
        <f>+BM17+CD17</f>
        <v>2191639</v>
      </c>
      <c r="CV17" s="24"/>
      <c r="CW17" s="24"/>
      <c r="CX17" s="24"/>
      <c r="CY17" s="24"/>
      <c r="CZ17" s="24"/>
      <c r="DA17" s="24"/>
      <c r="DB17" s="24"/>
      <c r="DC17" s="24"/>
      <c r="DD17" s="24"/>
      <c r="DE17" s="24"/>
    </row>
    <row r="18" spans="1:124" s="6" customFormat="1" ht="10.5" customHeight="1">
      <c r="A18" s="29" t="s">
        <v>25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1"/>
      <c r="AT18" s="24" t="s">
        <v>26</v>
      </c>
      <c r="AU18" s="24"/>
      <c r="AV18" s="24"/>
      <c r="AW18" s="24"/>
      <c r="AX18" s="24"/>
      <c r="AY18" s="24"/>
      <c r="AZ18" s="24"/>
      <c r="BA18" s="24" t="s">
        <v>17</v>
      </c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>
        <f>BM19+BM20+BM21+BM22+BM23+BM24+BM25+BM26+BM27+BM28+BM31+BM29</f>
        <v>1763212.6</v>
      </c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>
        <f t="shared" si="0"/>
        <v>1763212.6</v>
      </c>
      <c r="CV18" s="24"/>
      <c r="CW18" s="24"/>
      <c r="CX18" s="24"/>
      <c r="CY18" s="24"/>
      <c r="CZ18" s="24"/>
      <c r="DA18" s="24"/>
      <c r="DB18" s="24"/>
      <c r="DC18" s="24"/>
      <c r="DD18" s="24"/>
      <c r="DE18" s="24"/>
    </row>
    <row r="19" spans="1:124" s="6" customFormat="1" ht="10.5" customHeight="1">
      <c r="A19" s="25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7"/>
      <c r="AT19" s="24" t="s">
        <v>28</v>
      </c>
      <c r="AU19" s="24"/>
      <c r="AV19" s="24"/>
      <c r="AW19" s="24"/>
      <c r="AX19" s="24"/>
      <c r="AY19" s="24"/>
      <c r="AZ19" s="24"/>
      <c r="BA19" s="24" t="s">
        <v>17</v>
      </c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>
        <v>207407.7</v>
      </c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>
        <f t="shared" si="0"/>
        <v>207407.7</v>
      </c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T19" s="18"/>
    </row>
    <row r="20" spans="1:124" s="6" customFormat="1" ht="22.5" customHeight="1">
      <c r="A20" s="2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7"/>
      <c r="AT20" s="24" t="s">
        <v>30</v>
      </c>
      <c r="AU20" s="24"/>
      <c r="AV20" s="24"/>
      <c r="AW20" s="24"/>
      <c r="AX20" s="24"/>
      <c r="AY20" s="24"/>
      <c r="AZ20" s="24"/>
      <c r="BA20" s="24" t="s">
        <v>17</v>
      </c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>
        <f>513160+141849.9</f>
        <v>655009.9</v>
      </c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>
        <f t="shared" si="0"/>
        <v>655009.9</v>
      </c>
      <c r="CV20" s="24"/>
      <c r="CW20" s="24"/>
      <c r="CX20" s="24"/>
      <c r="CY20" s="24"/>
      <c r="CZ20" s="24"/>
      <c r="DA20" s="24"/>
      <c r="DB20" s="24"/>
      <c r="DC20" s="24"/>
      <c r="DD20" s="24"/>
      <c r="DE20" s="24"/>
    </row>
    <row r="21" spans="1:124" s="6" customFormat="1" ht="19.5" customHeight="1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7"/>
      <c r="AT21" s="24" t="s">
        <v>32</v>
      </c>
      <c r="AU21" s="24"/>
      <c r="AV21" s="24"/>
      <c r="AW21" s="24"/>
      <c r="AX21" s="24"/>
      <c r="AY21" s="24"/>
      <c r="AZ21" s="24"/>
      <c r="BA21" s="24" t="s">
        <v>17</v>
      </c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>
        <v>426706</v>
      </c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>
        <f t="shared" si="0"/>
        <v>426706</v>
      </c>
      <c r="CV21" s="24"/>
      <c r="CW21" s="24"/>
      <c r="CX21" s="24"/>
      <c r="CY21" s="24"/>
      <c r="CZ21" s="24"/>
      <c r="DA21" s="24"/>
      <c r="DB21" s="24"/>
      <c r="DC21" s="24"/>
      <c r="DD21" s="24"/>
      <c r="DE21" s="24"/>
    </row>
    <row r="22" spans="1:124" s="6" customFormat="1" ht="10.5" customHeight="1">
      <c r="A22" s="25" t="s">
        <v>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7"/>
      <c r="AT22" s="24" t="s">
        <v>34</v>
      </c>
      <c r="AU22" s="24"/>
      <c r="AV22" s="24"/>
      <c r="AW22" s="24"/>
      <c r="AX22" s="24"/>
      <c r="AY22" s="24"/>
      <c r="AZ22" s="24"/>
      <c r="BA22" s="24" t="s">
        <v>17</v>
      </c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>
        <v>48983</v>
      </c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>
        <f t="shared" si="0"/>
        <v>48983</v>
      </c>
      <c r="CV22" s="24"/>
      <c r="CW22" s="24"/>
      <c r="CX22" s="24"/>
      <c r="CY22" s="24"/>
      <c r="CZ22" s="24"/>
      <c r="DA22" s="24"/>
      <c r="DB22" s="24"/>
      <c r="DC22" s="24"/>
      <c r="DD22" s="24"/>
      <c r="DE22" s="24"/>
    </row>
    <row r="23" spans="1:124" s="6" customFormat="1" ht="10.5" customHeight="1">
      <c r="A23" s="25" t="s">
        <v>35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7"/>
      <c r="AT23" s="24" t="s">
        <v>36</v>
      </c>
      <c r="AU23" s="24"/>
      <c r="AV23" s="24"/>
      <c r="AW23" s="24"/>
      <c r="AX23" s="24"/>
      <c r="AY23" s="24"/>
      <c r="AZ23" s="24"/>
      <c r="BA23" s="24" t="s">
        <v>17</v>
      </c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</row>
    <row r="24" spans="1:124" s="6" customFormat="1" ht="19.5" customHeight="1">
      <c r="A24" s="25" t="s">
        <v>37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7"/>
      <c r="AT24" s="24" t="s">
        <v>38</v>
      </c>
      <c r="AU24" s="24"/>
      <c r="AV24" s="24"/>
      <c r="AW24" s="24"/>
      <c r="AX24" s="24"/>
      <c r="AY24" s="24"/>
      <c r="AZ24" s="24"/>
      <c r="BA24" s="24" t="s">
        <v>17</v>
      </c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>
        <v>21144</v>
      </c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>
        <f t="shared" si="0"/>
        <v>21144</v>
      </c>
      <c r="CV24" s="24"/>
      <c r="CW24" s="24"/>
      <c r="CX24" s="24"/>
      <c r="CY24" s="24"/>
      <c r="CZ24" s="24"/>
      <c r="DA24" s="24"/>
      <c r="DB24" s="24"/>
      <c r="DC24" s="24"/>
      <c r="DD24" s="24"/>
      <c r="DE24" s="24"/>
    </row>
    <row r="25" spans="1:124" s="6" customFormat="1" ht="10.5" customHeight="1">
      <c r="A25" s="25" t="s">
        <v>39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7"/>
      <c r="AT25" s="24" t="s">
        <v>40</v>
      </c>
      <c r="AU25" s="24"/>
      <c r="AV25" s="24"/>
      <c r="AW25" s="24"/>
      <c r="AX25" s="24"/>
      <c r="AY25" s="24"/>
      <c r="AZ25" s="24"/>
      <c r="BA25" s="24" t="s">
        <v>17</v>
      </c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>
        <v>10907</v>
      </c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>
        <f t="shared" si="0"/>
        <v>10907</v>
      </c>
      <c r="CV25" s="24"/>
      <c r="CW25" s="24"/>
      <c r="CX25" s="24"/>
      <c r="CY25" s="24"/>
      <c r="CZ25" s="24"/>
      <c r="DA25" s="24"/>
      <c r="DB25" s="24"/>
      <c r="DC25" s="24"/>
      <c r="DD25" s="24"/>
      <c r="DE25" s="24"/>
    </row>
    <row r="26" spans="1:124" s="6" customFormat="1" ht="19.5" customHeight="1">
      <c r="A26" s="25" t="s">
        <v>41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7"/>
      <c r="AT26" s="24" t="s">
        <v>42</v>
      </c>
      <c r="AU26" s="24"/>
      <c r="AV26" s="24"/>
      <c r="AW26" s="24"/>
      <c r="AX26" s="24"/>
      <c r="AY26" s="24"/>
      <c r="AZ26" s="24"/>
      <c r="BA26" s="24" t="s">
        <v>17</v>
      </c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>
        <v>128580</v>
      </c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>
        <f t="shared" si="0"/>
        <v>128580</v>
      </c>
      <c r="CV26" s="24"/>
      <c r="CW26" s="24"/>
      <c r="CX26" s="24"/>
      <c r="CY26" s="24"/>
      <c r="CZ26" s="24"/>
      <c r="DA26" s="24"/>
      <c r="DB26" s="24"/>
      <c r="DC26" s="24"/>
      <c r="DD26" s="24"/>
      <c r="DE26" s="24"/>
    </row>
    <row r="27" spans="1:124" s="6" customFormat="1" ht="10.5" customHeight="1">
      <c r="A27" s="25" t="s">
        <v>43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7"/>
      <c r="AT27" s="24" t="s">
        <v>4</v>
      </c>
      <c r="AU27" s="24"/>
      <c r="AV27" s="24"/>
      <c r="AW27" s="24"/>
      <c r="AX27" s="24"/>
      <c r="AY27" s="24"/>
      <c r="AZ27" s="24"/>
      <c r="BA27" s="24" t="s">
        <v>17</v>
      </c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32">
        <v>22628</v>
      </c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>
        <f t="shared" si="0"/>
        <v>22628</v>
      </c>
      <c r="CV27" s="32"/>
      <c r="CW27" s="32"/>
      <c r="CX27" s="32"/>
      <c r="CY27" s="32"/>
      <c r="CZ27" s="32"/>
      <c r="DA27" s="32"/>
      <c r="DB27" s="32"/>
      <c r="DC27" s="32"/>
      <c r="DD27" s="32"/>
      <c r="DE27" s="32"/>
    </row>
    <row r="28" spans="1:124" s="6" customFormat="1" ht="10.5" customHeight="1">
      <c r="A28" s="25" t="s">
        <v>44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7"/>
      <c r="AT28" s="24" t="s">
        <v>45</v>
      </c>
      <c r="AU28" s="24"/>
      <c r="AV28" s="24"/>
      <c r="AW28" s="24"/>
      <c r="AX28" s="24"/>
      <c r="AY28" s="24"/>
      <c r="AZ28" s="24"/>
      <c r="BA28" s="24" t="s">
        <v>17</v>
      </c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32">
        <v>0</v>
      </c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>
        <f t="shared" si="0"/>
        <v>0</v>
      </c>
      <c r="CV28" s="32"/>
      <c r="CW28" s="32"/>
      <c r="CX28" s="32"/>
      <c r="CY28" s="32"/>
      <c r="CZ28" s="32"/>
      <c r="DA28" s="32"/>
      <c r="DB28" s="32"/>
      <c r="DC28" s="32"/>
      <c r="DD28" s="32"/>
      <c r="DE28" s="32"/>
    </row>
    <row r="29" spans="1:124" s="6" customFormat="1" ht="10.5" customHeight="1">
      <c r="A29" s="25" t="s">
        <v>46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7"/>
      <c r="AT29" s="24" t="s">
        <v>47</v>
      </c>
      <c r="AU29" s="24"/>
      <c r="AV29" s="24"/>
      <c r="AW29" s="24"/>
      <c r="AX29" s="24"/>
      <c r="AY29" s="24"/>
      <c r="AZ29" s="24"/>
      <c r="BA29" s="24" t="s">
        <v>17</v>
      </c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>
        <v>98318</v>
      </c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>
        <f t="shared" si="0"/>
        <v>98318</v>
      </c>
      <c r="CV29" s="24"/>
      <c r="CW29" s="24"/>
      <c r="CX29" s="24"/>
      <c r="CY29" s="24"/>
      <c r="CZ29" s="24"/>
      <c r="DA29" s="24"/>
      <c r="DB29" s="24"/>
      <c r="DC29" s="24"/>
      <c r="DD29" s="24"/>
      <c r="DE29" s="24"/>
    </row>
    <row r="30" spans="1:124" s="6" customFormat="1" ht="10.5" customHeight="1">
      <c r="A30" s="25" t="s">
        <v>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7"/>
      <c r="AT30" s="24" t="s">
        <v>49</v>
      </c>
      <c r="AU30" s="24"/>
      <c r="AV30" s="24"/>
      <c r="AW30" s="24"/>
      <c r="AX30" s="24"/>
      <c r="AY30" s="24"/>
      <c r="AZ30" s="24"/>
      <c r="BA30" s="24" t="s">
        <v>17</v>
      </c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</row>
    <row r="31" spans="1:124" s="6" customFormat="1" ht="10.5" customHeight="1">
      <c r="A31" s="25" t="s">
        <v>50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7"/>
      <c r="AT31" s="24" t="s">
        <v>51</v>
      </c>
      <c r="AU31" s="24"/>
      <c r="AV31" s="24"/>
      <c r="AW31" s="24"/>
      <c r="AX31" s="24"/>
      <c r="AY31" s="24"/>
      <c r="AZ31" s="24"/>
      <c r="BA31" s="24" t="s">
        <v>17</v>
      </c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>
        <v>143529</v>
      </c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>
        <f t="shared" si="0"/>
        <v>143529</v>
      </c>
      <c r="CV31" s="24"/>
      <c r="CW31" s="24"/>
      <c r="CX31" s="24"/>
      <c r="CY31" s="24"/>
      <c r="CZ31" s="24"/>
      <c r="DA31" s="24"/>
      <c r="DB31" s="24"/>
      <c r="DC31" s="24"/>
      <c r="DD31" s="24"/>
      <c r="DE31" s="24"/>
    </row>
    <row r="32" spans="1:124" s="6" customFormat="1" ht="20.25" customHeight="1">
      <c r="A32" s="29" t="s">
        <v>52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1"/>
      <c r="AT32" s="24" t="s">
        <v>53</v>
      </c>
      <c r="AU32" s="24"/>
      <c r="AV32" s="24"/>
      <c r="AW32" s="24"/>
      <c r="AX32" s="24"/>
      <c r="AY32" s="24"/>
      <c r="AZ32" s="24"/>
      <c r="BA32" s="24" t="s">
        <v>54</v>
      </c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>
        <v>678</v>
      </c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>
        <f t="shared" si="0"/>
        <v>678</v>
      </c>
      <c r="CV32" s="24"/>
      <c r="CW32" s="24"/>
      <c r="CX32" s="24"/>
      <c r="CY32" s="24"/>
      <c r="CZ32" s="24"/>
      <c r="DA32" s="24"/>
      <c r="DB32" s="24"/>
      <c r="DC32" s="24"/>
      <c r="DD32" s="24"/>
      <c r="DE32" s="24"/>
    </row>
    <row r="33" spans="1:109" ht="9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</row>
    <row r="34" spans="1:109" s="6" customFormat="1" ht="11.25" customHeight="1">
      <c r="A34" s="25" t="s">
        <v>55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7"/>
      <c r="AT34" s="24" t="s">
        <v>56</v>
      </c>
      <c r="AU34" s="24"/>
      <c r="AV34" s="24"/>
      <c r="AW34" s="24"/>
      <c r="AX34" s="24"/>
      <c r="AY34" s="24"/>
      <c r="AZ34" s="24"/>
      <c r="BA34" s="24" t="s">
        <v>57</v>
      </c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>
        <v>2644</v>
      </c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>
        <f>BM34</f>
        <v>2644</v>
      </c>
      <c r="CV34" s="24"/>
      <c r="CW34" s="24"/>
      <c r="CX34" s="24"/>
      <c r="CY34" s="24"/>
      <c r="CZ34" s="24"/>
      <c r="DA34" s="24"/>
      <c r="DB34" s="24"/>
      <c r="DC34" s="24"/>
      <c r="DD34" s="24"/>
      <c r="DE34" s="24"/>
    </row>
    <row r="35" spans="1:109" s="6" customFormat="1" ht="11.25" customHeight="1">
      <c r="A35" s="25" t="s">
        <v>58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7"/>
      <c r="AT35" s="24" t="s">
        <v>59</v>
      </c>
      <c r="AU35" s="24"/>
      <c r="AV35" s="24"/>
      <c r="AW35" s="24"/>
      <c r="AX35" s="24"/>
      <c r="AY35" s="24"/>
      <c r="AZ35" s="24"/>
      <c r="BA35" s="24" t="s">
        <v>54</v>
      </c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>
        <v>0</v>
      </c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>
        <f>+BM35+CD35</f>
        <v>0</v>
      </c>
      <c r="CV35" s="24"/>
      <c r="CW35" s="24"/>
      <c r="CX35" s="24"/>
      <c r="CY35" s="24"/>
      <c r="CZ35" s="24"/>
      <c r="DA35" s="24"/>
      <c r="DB35" s="24"/>
      <c r="DC35" s="24"/>
      <c r="DD35" s="24"/>
      <c r="DE35" s="24"/>
    </row>
    <row r="36" spans="1:109" s="6" customFormat="1" ht="11.25" customHeight="1">
      <c r="A36" s="25" t="s">
        <v>60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7"/>
      <c r="AT36" s="24" t="s">
        <v>61</v>
      </c>
      <c r="AU36" s="24"/>
      <c r="AV36" s="24"/>
      <c r="AW36" s="24"/>
      <c r="AX36" s="24"/>
      <c r="AY36" s="24"/>
      <c r="AZ36" s="24"/>
      <c r="BA36" s="24" t="s">
        <v>62</v>
      </c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>
        <v>0</v>
      </c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>
        <f>+BM36+CD36</f>
        <v>0</v>
      </c>
      <c r="CV36" s="24"/>
      <c r="CW36" s="24"/>
      <c r="CX36" s="24"/>
      <c r="CY36" s="24"/>
      <c r="CZ36" s="24"/>
      <c r="DA36" s="24"/>
      <c r="DB36" s="24"/>
      <c r="DC36" s="24"/>
      <c r="DD36" s="24"/>
      <c r="DE36" s="24"/>
    </row>
    <row r="37" spans="1:109" s="6" customFormat="1" ht="12" customHeight="1">
      <c r="A37" s="21" t="s">
        <v>63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3"/>
      <c r="AT37" s="20" t="s">
        <v>64</v>
      </c>
      <c r="AU37" s="20"/>
      <c r="AV37" s="20"/>
      <c r="AW37" s="20"/>
      <c r="AX37" s="20"/>
      <c r="AY37" s="20"/>
      <c r="AZ37" s="20"/>
      <c r="BA37" s="20" t="s">
        <v>54</v>
      </c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>
        <v>47</v>
      </c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4">
        <v>47</v>
      </c>
      <c r="CV37" s="24"/>
      <c r="CW37" s="24"/>
      <c r="CX37" s="24"/>
      <c r="CY37" s="24"/>
      <c r="CZ37" s="24"/>
      <c r="DA37" s="24"/>
      <c r="DB37" s="24"/>
      <c r="DC37" s="24"/>
      <c r="DD37" s="24"/>
      <c r="DE37" s="24"/>
    </row>
    <row r="39" spans="1:109" s="7" customFormat="1" ht="11.25">
      <c r="A39" s="7" t="s">
        <v>65</v>
      </c>
    </row>
    <row r="40" spans="1:109" ht="68.25" customHeight="1">
      <c r="A40" s="19" t="s">
        <v>67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</row>
    <row r="41" spans="1:109" ht="37.5" customHeight="1">
      <c r="A41" s="19" t="s">
        <v>68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</row>
    <row r="42" spans="1:109" ht="23.25" customHeight="1">
      <c r="A42" s="19" t="s">
        <v>69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</row>
    <row r="43" spans="1:109" ht="23.25" customHeight="1">
      <c r="A43" s="19" t="s">
        <v>70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</row>
    <row r="44" spans="1:109" ht="23.25" customHeight="1">
      <c r="A44" s="19" t="s">
        <v>71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</row>
    <row r="45" spans="1:109" ht="12.75" customHeight="1">
      <c r="A45" s="8" t="s">
        <v>72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</row>
  </sheetData>
  <mergeCells count="168">
    <mergeCell ref="A6:DE6"/>
    <mergeCell ref="X7:BQ7"/>
    <mergeCell ref="BR7:CA7"/>
    <mergeCell ref="CB7:CD7"/>
    <mergeCell ref="X8:BQ8"/>
    <mergeCell ref="A9:DE9"/>
    <mergeCell ref="A11:AS11"/>
    <mergeCell ref="AT11:AZ11"/>
    <mergeCell ref="BA11:BL11"/>
    <mergeCell ref="BM11:CC11"/>
    <mergeCell ref="CD11:CT11"/>
    <mergeCell ref="CU11:DE11"/>
    <mergeCell ref="A14:AS14"/>
    <mergeCell ref="A15:AS15"/>
    <mergeCell ref="A12:AS12"/>
    <mergeCell ref="AT12:AZ12"/>
    <mergeCell ref="BA12:BL12"/>
    <mergeCell ref="BM12:CC12"/>
    <mergeCell ref="CD12:CT12"/>
    <mergeCell ref="CU12:DE12"/>
    <mergeCell ref="AT13:AZ13"/>
    <mergeCell ref="BA13:BL13"/>
    <mergeCell ref="BM13:CC13"/>
    <mergeCell ref="CD13:CT13"/>
    <mergeCell ref="CU13:DE13"/>
    <mergeCell ref="A13:AS13"/>
    <mergeCell ref="AT14:AZ14"/>
    <mergeCell ref="BA14:BL14"/>
    <mergeCell ref="BM14:CC14"/>
    <mergeCell ref="CD14:CT14"/>
    <mergeCell ref="CU14:DE14"/>
    <mergeCell ref="AT15:AZ15"/>
    <mergeCell ref="BA15:BL15"/>
    <mergeCell ref="BM15:CC15"/>
    <mergeCell ref="CD15:CT15"/>
    <mergeCell ref="CU15:DE15"/>
    <mergeCell ref="A18:AS18"/>
    <mergeCell ref="A19:AS19"/>
    <mergeCell ref="AT16:AZ16"/>
    <mergeCell ref="BA16:BL16"/>
    <mergeCell ref="BM16:CC16"/>
    <mergeCell ref="CD16:CT16"/>
    <mergeCell ref="CU16:DE16"/>
    <mergeCell ref="AT17:AZ17"/>
    <mergeCell ref="BA17:BL17"/>
    <mergeCell ref="BM17:CC17"/>
    <mergeCell ref="CD17:CT17"/>
    <mergeCell ref="CU17:DE17"/>
    <mergeCell ref="A16:AS16"/>
    <mergeCell ref="A17:AS17"/>
    <mergeCell ref="AT18:AZ18"/>
    <mergeCell ref="BA18:BL18"/>
    <mergeCell ref="BM18:CC18"/>
    <mergeCell ref="CD18:CT18"/>
    <mergeCell ref="CU18:DE18"/>
    <mergeCell ref="AT19:AZ19"/>
    <mergeCell ref="BA19:BL19"/>
    <mergeCell ref="BM19:CC19"/>
    <mergeCell ref="CD19:CT19"/>
    <mergeCell ref="CU19:DE19"/>
    <mergeCell ref="A22:AS22"/>
    <mergeCell ref="A23:AS23"/>
    <mergeCell ref="AT20:AZ20"/>
    <mergeCell ref="BA20:BL20"/>
    <mergeCell ref="BM20:CC20"/>
    <mergeCell ref="CD20:CT20"/>
    <mergeCell ref="CU20:DE20"/>
    <mergeCell ref="AT21:AZ21"/>
    <mergeCell ref="BA21:BL21"/>
    <mergeCell ref="BM21:CC21"/>
    <mergeCell ref="CD21:CT21"/>
    <mergeCell ref="CU21:DE21"/>
    <mergeCell ref="A20:AS20"/>
    <mergeCell ref="A21:AS21"/>
    <mergeCell ref="AT22:AZ22"/>
    <mergeCell ref="BA22:BL22"/>
    <mergeCell ref="BM22:CC22"/>
    <mergeCell ref="CD22:CT22"/>
    <mergeCell ref="CU22:DE22"/>
    <mergeCell ref="AT23:AZ23"/>
    <mergeCell ref="BA23:BL23"/>
    <mergeCell ref="BM23:CC23"/>
    <mergeCell ref="CD23:CT23"/>
    <mergeCell ref="CU23:DE23"/>
    <mergeCell ref="A26:AS26"/>
    <mergeCell ref="A27:AS27"/>
    <mergeCell ref="AT24:AZ24"/>
    <mergeCell ref="BA24:BL24"/>
    <mergeCell ref="BM24:CC24"/>
    <mergeCell ref="CD24:CT24"/>
    <mergeCell ref="CU24:DE24"/>
    <mergeCell ref="AT25:AZ25"/>
    <mergeCell ref="BA25:BL25"/>
    <mergeCell ref="BM25:CC25"/>
    <mergeCell ref="CD25:CT25"/>
    <mergeCell ref="CU25:DE25"/>
    <mergeCell ref="A24:AS24"/>
    <mergeCell ref="A25:AS25"/>
    <mergeCell ref="AT26:AZ26"/>
    <mergeCell ref="BA26:BL26"/>
    <mergeCell ref="BM26:CC26"/>
    <mergeCell ref="CD26:CT26"/>
    <mergeCell ref="CU26:DE26"/>
    <mergeCell ref="AT27:AZ27"/>
    <mergeCell ref="BA27:BL27"/>
    <mergeCell ref="BM27:CC27"/>
    <mergeCell ref="CD27:CT27"/>
    <mergeCell ref="CU27:DE27"/>
    <mergeCell ref="A30:AS30"/>
    <mergeCell ref="A31:AS31"/>
    <mergeCell ref="AT28:AZ28"/>
    <mergeCell ref="BA28:BL28"/>
    <mergeCell ref="BM28:CC28"/>
    <mergeCell ref="CD28:CT28"/>
    <mergeCell ref="CU28:DE28"/>
    <mergeCell ref="AT29:AZ29"/>
    <mergeCell ref="BA29:BL29"/>
    <mergeCell ref="BM29:CC29"/>
    <mergeCell ref="CD29:CT29"/>
    <mergeCell ref="CU29:DE29"/>
    <mergeCell ref="A28:AS28"/>
    <mergeCell ref="A29:AS29"/>
    <mergeCell ref="AT30:AZ30"/>
    <mergeCell ref="BA30:BL30"/>
    <mergeCell ref="BM30:CC30"/>
    <mergeCell ref="CD30:CT30"/>
    <mergeCell ref="CU30:DE30"/>
    <mergeCell ref="AT31:AZ31"/>
    <mergeCell ref="BA31:BL31"/>
    <mergeCell ref="BM31:CC31"/>
    <mergeCell ref="CD31:CT31"/>
    <mergeCell ref="CU31:DE31"/>
    <mergeCell ref="A35:AS35"/>
    <mergeCell ref="A36:AS36"/>
    <mergeCell ref="AT32:AZ32"/>
    <mergeCell ref="BA32:BL32"/>
    <mergeCell ref="BM32:CC32"/>
    <mergeCell ref="CD32:CT32"/>
    <mergeCell ref="CU32:DE32"/>
    <mergeCell ref="A33:DE33"/>
    <mergeCell ref="AT34:AZ34"/>
    <mergeCell ref="BA34:BL34"/>
    <mergeCell ref="BM34:CC34"/>
    <mergeCell ref="CD34:CT34"/>
    <mergeCell ref="CU34:DE34"/>
    <mergeCell ref="A32:AS32"/>
    <mergeCell ref="A34:AS34"/>
    <mergeCell ref="AT35:AZ35"/>
    <mergeCell ref="BA35:BL35"/>
    <mergeCell ref="BM35:CC35"/>
    <mergeCell ref="CD35:CT35"/>
    <mergeCell ref="CU35:DE35"/>
    <mergeCell ref="A43:DE43"/>
    <mergeCell ref="A44:DE44"/>
    <mergeCell ref="AT37:AZ37"/>
    <mergeCell ref="BA37:BL37"/>
    <mergeCell ref="BM37:CC37"/>
    <mergeCell ref="CD37:CT37"/>
    <mergeCell ref="A37:AS37"/>
    <mergeCell ref="CU37:DE37"/>
    <mergeCell ref="AT36:AZ36"/>
    <mergeCell ref="BA36:BL36"/>
    <mergeCell ref="BM36:CC36"/>
    <mergeCell ref="CD36:CT36"/>
    <mergeCell ref="CU36:DE36"/>
    <mergeCell ref="A40:DE40"/>
    <mergeCell ref="A41:DE41"/>
    <mergeCell ref="A42:DE42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view="pageBreakPreview" zoomScaleNormal="100" zoomScaleSheetLayoutView="100" workbookViewId="0">
      <selection activeCell="A9" sqref="A9:DD9"/>
    </sheetView>
  </sheetViews>
  <sheetFormatPr defaultColWidth="0.85546875" defaultRowHeight="12.75"/>
  <cols>
    <col min="1" max="1" width="1.7109375" style="12" customWidth="1"/>
    <col min="2" max="16384" width="0.85546875" style="12"/>
  </cols>
  <sheetData>
    <row r="1" spans="1:108" s="10" customFormat="1" ht="12">
      <c r="DD1" s="11" t="s">
        <v>0</v>
      </c>
    </row>
    <row r="2" spans="1:108" s="10" customFormat="1" ht="12">
      <c r="DD2" s="11" t="s">
        <v>1</v>
      </c>
    </row>
    <row r="3" spans="1:108" s="10" customFormat="1" ht="12">
      <c r="DD3" s="11" t="s">
        <v>2</v>
      </c>
    </row>
    <row r="6" spans="1:108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</row>
    <row r="7" spans="1:108">
      <c r="W7" s="54" t="s">
        <v>73</v>
      </c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5" t="s">
        <v>66</v>
      </c>
      <c r="BR7" s="55"/>
      <c r="BS7" s="55"/>
      <c r="BT7" s="55"/>
      <c r="BU7" s="55"/>
      <c r="BV7" s="55"/>
      <c r="BW7" s="55"/>
      <c r="BX7" s="55"/>
      <c r="BY7" s="55"/>
      <c r="BZ7" s="55"/>
      <c r="CA7" s="56" t="s">
        <v>51</v>
      </c>
      <c r="CB7" s="56"/>
      <c r="CC7" s="56"/>
      <c r="CD7" s="13" t="s">
        <v>5</v>
      </c>
      <c r="CI7" s="12" t="s">
        <v>75</v>
      </c>
    </row>
    <row r="8" spans="1:108">
      <c r="W8" s="57" t="s">
        <v>6</v>
      </c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</row>
    <row r="9" spans="1:108" ht="42" customHeight="1">
      <c r="A9" s="58" t="s">
        <v>74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</row>
    <row r="11" spans="1:108" s="14" customFormat="1" ht="114.75" customHeight="1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 t="s">
        <v>8</v>
      </c>
      <c r="AT11" s="51"/>
      <c r="AU11" s="51"/>
      <c r="AV11" s="51"/>
      <c r="AW11" s="51"/>
      <c r="AX11" s="51"/>
      <c r="AY11" s="51"/>
      <c r="AZ11" s="51" t="s">
        <v>9</v>
      </c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2" t="s">
        <v>10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 t="s">
        <v>11</v>
      </c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1" t="s">
        <v>12</v>
      </c>
      <c r="CU11" s="51"/>
      <c r="CV11" s="51"/>
      <c r="CW11" s="51"/>
      <c r="CX11" s="51"/>
      <c r="CY11" s="51"/>
      <c r="CZ11" s="51"/>
      <c r="DA11" s="51"/>
      <c r="DB11" s="51"/>
      <c r="DC11" s="51"/>
      <c r="DD11" s="51"/>
    </row>
    <row r="12" spans="1:108" s="14" customFormat="1" ht="10.5">
      <c r="A12" s="60">
        <v>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>
        <v>2</v>
      </c>
      <c r="AT12" s="60"/>
      <c r="AU12" s="60"/>
      <c r="AV12" s="60"/>
      <c r="AW12" s="60"/>
      <c r="AX12" s="60"/>
      <c r="AY12" s="60"/>
      <c r="AZ12" s="60">
        <v>3</v>
      </c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>
        <v>4</v>
      </c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>
        <v>5</v>
      </c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>
        <v>6</v>
      </c>
      <c r="CU12" s="60"/>
      <c r="CV12" s="60"/>
      <c r="CW12" s="60"/>
      <c r="CX12" s="60"/>
      <c r="CY12" s="60"/>
      <c r="CZ12" s="60"/>
      <c r="DA12" s="60"/>
      <c r="DB12" s="60"/>
      <c r="DC12" s="60"/>
      <c r="DD12" s="60"/>
    </row>
    <row r="13" spans="1:108" s="14" customFormat="1" ht="11.25" customHeight="1">
      <c r="A13" s="1"/>
      <c r="B13" s="59" t="s">
        <v>13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24" t="s">
        <v>14</v>
      </c>
      <c r="AT13" s="24"/>
      <c r="AU13" s="24"/>
      <c r="AV13" s="24"/>
      <c r="AW13" s="24"/>
      <c r="AX13" s="24"/>
      <c r="AY13" s="24"/>
      <c r="AZ13" s="24" t="s">
        <v>15</v>
      </c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>
        <v>45917.2</v>
      </c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>
        <f>+BL13+CC13</f>
        <v>45917.2</v>
      </c>
      <c r="CU13" s="24"/>
      <c r="CV13" s="24"/>
      <c r="CW13" s="24"/>
      <c r="CX13" s="24"/>
      <c r="CY13" s="24"/>
      <c r="CZ13" s="24"/>
      <c r="DA13" s="24"/>
      <c r="DB13" s="24"/>
      <c r="DC13" s="24"/>
      <c r="DD13" s="24"/>
    </row>
    <row r="14" spans="1:108" s="14" customFormat="1" ht="11.25" customHeight="1">
      <c r="A14" s="1"/>
      <c r="B14" s="62" t="s">
        <v>16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9"/>
      <c r="AS14" s="24"/>
      <c r="AT14" s="24"/>
      <c r="AU14" s="24"/>
      <c r="AV14" s="24"/>
      <c r="AW14" s="24"/>
      <c r="AX14" s="24"/>
      <c r="AY14" s="24"/>
      <c r="AZ14" s="24" t="s">
        <v>17</v>
      </c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</row>
    <row r="15" spans="1:108" s="14" customFormat="1" ht="11.25" customHeight="1">
      <c r="A15" s="1"/>
      <c r="B15" s="59" t="s">
        <v>18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24" t="s">
        <v>19</v>
      </c>
      <c r="AT15" s="24"/>
      <c r="AU15" s="24"/>
      <c r="AV15" s="24"/>
      <c r="AW15" s="24"/>
      <c r="AX15" s="24"/>
      <c r="AY15" s="24"/>
      <c r="AZ15" s="24" t="s">
        <v>20</v>
      </c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61">
        <v>2.9</v>
      </c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>
        <f t="shared" ref="CT15:CT32" si="0">+BL15+CC15</f>
        <v>2.9</v>
      </c>
      <c r="CU15" s="24"/>
      <c r="CV15" s="24"/>
      <c r="CW15" s="24"/>
      <c r="CX15" s="24"/>
      <c r="CY15" s="24"/>
      <c r="CZ15" s="24"/>
      <c r="DA15" s="24"/>
      <c r="DB15" s="24"/>
      <c r="DC15" s="24"/>
      <c r="DD15" s="24"/>
    </row>
    <row r="16" spans="1:108" s="14" customFormat="1" ht="11.25" customHeight="1">
      <c r="A16" s="1"/>
      <c r="B16" s="62" t="s">
        <v>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9"/>
      <c r="AS16" s="24"/>
      <c r="AT16" s="24"/>
      <c r="AU16" s="24"/>
      <c r="AV16" s="24"/>
      <c r="AW16" s="24"/>
      <c r="AX16" s="24"/>
      <c r="AY16" s="24"/>
      <c r="AZ16" s="24" t="s">
        <v>17</v>
      </c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</row>
    <row r="17" spans="1:108" s="14" customFormat="1" ht="11.25" customHeight="1">
      <c r="A17" s="1"/>
      <c r="B17" s="63" t="s">
        <v>22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24" t="s">
        <v>23</v>
      </c>
      <c r="AT17" s="24"/>
      <c r="AU17" s="24"/>
      <c r="AV17" s="24"/>
      <c r="AW17" s="24"/>
      <c r="AX17" s="24"/>
      <c r="AY17" s="24"/>
      <c r="AZ17" s="24" t="s">
        <v>24</v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>
        <v>92036.9</v>
      </c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>
        <f>BL17+CC17</f>
        <v>92036.9</v>
      </c>
      <c r="CU17" s="24"/>
      <c r="CV17" s="24"/>
      <c r="CW17" s="24"/>
      <c r="CX17" s="24"/>
      <c r="CY17" s="24"/>
      <c r="CZ17" s="24"/>
      <c r="DA17" s="24"/>
      <c r="DB17" s="24"/>
      <c r="DC17" s="24"/>
      <c r="DD17" s="24"/>
    </row>
    <row r="18" spans="1:108" s="14" customFormat="1" ht="10.5">
      <c r="A18" s="1"/>
      <c r="B18" s="63" t="s">
        <v>25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24" t="s">
        <v>26</v>
      </c>
      <c r="AT18" s="24"/>
      <c r="AU18" s="24"/>
      <c r="AV18" s="24"/>
      <c r="AW18" s="24"/>
      <c r="AX18" s="24"/>
      <c r="AY18" s="24"/>
      <c r="AZ18" s="24" t="s">
        <v>17</v>
      </c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>
        <f>BL19+BL20+BL21+BL22+BL23+BL24+BL25+BL26+BL27+BL28+BL29+BL30+BL31</f>
        <v>78063.600000000006</v>
      </c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65">
        <f t="shared" ref="CT18:CT30" si="1">BL18+CC18</f>
        <v>78063.600000000006</v>
      </c>
      <c r="CU18" s="66"/>
      <c r="CV18" s="66"/>
      <c r="CW18" s="66"/>
      <c r="CX18" s="66"/>
      <c r="CY18" s="66"/>
      <c r="CZ18" s="66"/>
      <c r="DA18" s="66"/>
      <c r="DB18" s="66"/>
      <c r="DC18" s="66"/>
      <c r="DD18" s="67"/>
    </row>
    <row r="19" spans="1:108" s="14" customFormat="1" ht="10.5">
      <c r="A19" s="1"/>
      <c r="B19" s="64" t="s">
        <v>27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24" t="s">
        <v>28</v>
      </c>
      <c r="AT19" s="24"/>
      <c r="AU19" s="24"/>
      <c r="AV19" s="24"/>
      <c r="AW19" s="24"/>
      <c r="AX19" s="24"/>
      <c r="AY19" s="24"/>
      <c r="AZ19" s="24" t="s">
        <v>17</v>
      </c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>
        <v>4142.5</v>
      </c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65">
        <f t="shared" si="1"/>
        <v>4142.5</v>
      </c>
      <c r="CU19" s="66"/>
      <c r="CV19" s="66"/>
      <c r="CW19" s="66"/>
      <c r="CX19" s="66"/>
      <c r="CY19" s="66"/>
      <c r="CZ19" s="66"/>
      <c r="DA19" s="66"/>
      <c r="DB19" s="66"/>
      <c r="DC19" s="66"/>
      <c r="DD19" s="67"/>
    </row>
    <row r="20" spans="1:108" s="14" customFormat="1" ht="22.5" customHeight="1">
      <c r="A20" s="1"/>
      <c r="B20" s="64" t="s">
        <v>29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24" t="s">
        <v>30</v>
      </c>
      <c r="AT20" s="24"/>
      <c r="AU20" s="24"/>
      <c r="AV20" s="24"/>
      <c r="AW20" s="24"/>
      <c r="AX20" s="24"/>
      <c r="AY20" s="24"/>
      <c r="AZ20" s="24" t="s">
        <v>17</v>
      </c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>
        <v>10780</v>
      </c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65">
        <f t="shared" si="1"/>
        <v>10780</v>
      </c>
      <c r="CU20" s="66"/>
      <c r="CV20" s="66"/>
      <c r="CW20" s="66"/>
      <c r="CX20" s="66"/>
      <c r="CY20" s="66"/>
      <c r="CZ20" s="66"/>
      <c r="DA20" s="66"/>
      <c r="DB20" s="66"/>
      <c r="DC20" s="66"/>
      <c r="DD20" s="67"/>
    </row>
    <row r="21" spans="1:108" s="14" customFormat="1" ht="19.5" customHeight="1">
      <c r="A21" s="1"/>
      <c r="B21" s="64" t="s">
        <v>31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24" t="s">
        <v>32</v>
      </c>
      <c r="AT21" s="24"/>
      <c r="AU21" s="24"/>
      <c r="AV21" s="24"/>
      <c r="AW21" s="24"/>
      <c r="AX21" s="24"/>
      <c r="AY21" s="24"/>
      <c r="AZ21" s="24" t="s">
        <v>17</v>
      </c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>
        <v>38992</v>
      </c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65">
        <f t="shared" si="1"/>
        <v>38992</v>
      </c>
      <c r="CU21" s="66"/>
      <c r="CV21" s="66"/>
      <c r="CW21" s="66"/>
      <c r="CX21" s="66"/>
      <c r="CY21" s="66"/>
      <c r="CZ21" s="66"/>
      <c r="DA21" s="66"/>
      <c r="DB21" s="66"/>
      <c r="DC21" s="66"/>
      <c r="DD21" s="67"/>
    </row>
    <row r="22" spans="1:108" s="14" customFormat="1" ht="10.5">
      <c r="A22" s="1"/>
      <c r="B22" s="64" t="s">
        <v>33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24" t="s">
        <v>34</v>
      </c>
      <c r="AT22" s="24"/>
      <c r="AU22" s="24"/>
      <c r="AV22" s="24"/>
      <c r="AW22" s="24"/>
      <c r="AX22" s="24"/>
      <c r="AY22" s="24"/>
      <c r="AZ22" s="24" t="s">
        <v>17</v>
      </c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7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65">
        <f t="shared" si="1"/>
        <v>0</v>
      </c>
      <c r="CU22" s="66"/>
      <c r="CV22" s="66"/>
      <c r="CW22" s="66"/>
      <c r="CX22" s="66"/>
      <c r="CY22" s="66"/>
      <c r="CZ22" s="66"/>
      <c r="DA22" s="66"/>
      <c r="DB22" s="66"/>
      <c r="DC22" s="66"/>
      <c r="DD22" s="67"/>
    </row>
    <row r="23" spans="1:108" s="14" customFormat="1" ht="10.5">
      <c r="A23" s="1"/>
      <c r="B23" s="64" t="s">
        <v>35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24" t="s">
        <v>36</v>
      </c>
      <c r="AT23" s="24"/>
      <c r="AU23" s="24"/>
      <c r="AV23" s="24"/>
      <c r="AW23" s="24"/>
      <c r="AX23" s="24"/>
      <c r="AY23" s="24"/>
      <c r="AZ23" s="24" t="s">
        <v>17</v>
      </c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7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65">
        <f t="shared" si="1"/>
        <v>0</v>
      </c>
      <c r="CU23" s="66"/>
      <c r="CV23" s="66"/>
      <c r="CW23" s="66"/>
      <c r="CX23" s="66"/>
      <c r="CY23" s="66"/>
      <c r="CZ23" s="66"/>
      <c r="DA23" s="66"/>
      <c r="DB23" s="66"/>
      <c r="DC23" s="66"/>
      <c r="DD23" s="67"/>
    </row>
    <row r="24" spans="1:108" s="14" customFormat="1" ht="19.5" customHeight="1">
      <c r="A24" s="1"/>
      <c r="B24" s="64" t="s">
        <v>37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24" t="s">
        <v>38</v>
      </c>
      <c r="AT24" s="24"/>
      <c r="AU24" s="24"/>
      <c r="AV24" s="24"/>
      <c r="AW24" s="24"/>
      <c r="AX24" s="24"/>
      <c r="AY24" s="24"/>
      <c r="AZ24" s="24" t="s">
        <v>17</v>
      </c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65">
        <v>49.1</v>
      </c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7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65">
        <f t="shared" si="1"/>
        <v>49.1</v>
      </c>
      <c r="CU24" s="66"/>
      <c r="CV24" s="66"/>
      <c r="CW24" s="66"/>
      <c r="CX24" s="66"/>
      <c r="CY24" s="66"/>
      <c r="CZ24" s="66"/>
      <c r="DA24" s="66"/>
      <c r="DB24" s="66"/>
      <c r="DC24" s="66"/>
      <c r="DD24" s="67"/>
    </row>
    <row r="25" spans="1:108" s="14" customFormat="1" ht="10.5">
      <c r="A25" s="1"/>
      <c r="B25" s="64" t="s">
        <v>39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24" t="s">
        <v>40</v>
      </c>
      <c r="AT25" s="24"/>
      <c r="AU25" s="24"/>
      <c r="AV25" s="24"/>
      <c r="AW25" s="24"/>
      <c r="AX25" s="24"/>
      <c r="AY25" s="24"/>
      <c r="AZ25" s="24" t="s">
        <v>17</v>
      </c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>
        <v>105</v>
      </c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65">
        <f t="shared" si="1"/>
        <v>105</v>
      </c>
      <c r="CU25" s="66"/>
      <c r="CV25" s="66"/>
      <c r="CW25" s="66"/>
      <c r="CX25" s="66"/>
      <c r="CY25" s="66"/>
      <c r="CZ25" s="66"/>
      <c r="DA25" s="66"/>
      <c r="DB25" s="66"/>
      <c r="DC25" s="66"/>
      <c r="DD25" s="67"/>
    </row>
    <row r="26" spans="1:108" s="14" customFormat="1" ht="19.5" customHeight="1">
      <c r="A26" s="1"/>
      <c r="B26" s="64" t="s">
        <v>41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24" t="s">
        <v>42</v>
      </c>
      <c r="AT26" s="24"/>
      <c r="AU26" s="24"/>
      <c r="AV26" s="24"/>
      <c r="AW26" s="24"/>
      <c r="AX26" s="24"/>
      <c r="AY26" s="24"/>
      <c r="AZ26" s="24" t="s">
        <v>17</v>
      </c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>
        <v>824</v>
      </c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65">
        <f t="shared" si="1"/>
        <v>824</v>
      </c>
      <c r="CU26" s="66"/>
      <c r="CV26" s="66"/>
      <c r="CW26" s="66"/>
      <c r="CX26" s="66"/>
      <c r="CY26" s="66"/>
      <c r="CZ26" s="66"/>
      <c r="DA26" s="66"/>
      <c r="DB26" s="66"/>
      <c r="DC26" s="66"/>
      <c r="DD26" s="67"/>
    </row>
    <row r="27" spans="1:108" s="14" customFormat="1" ht="10.5">
      <c r="A27" s="1"/>
      <c r="B27" s="64" t="s">
        <v>43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24" t="s">
        <v>4</v>
      </c>
      <c r="AT27" s="24"/>
      <c r="AU27" s="24"/>
      <c r="AV27" s="24"/>
      <c r="AW27" s="24"/>
      <c r="AX27" s="24"/>
      <c r="AY27" s="24"/>
      <c r="AZ27" s="24" t="s">
        <v>17</v>
      </c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65">
        <f t="shared" si="1"/>
        <v>0</v>
      </c>
      <c r="CU27" s="66"/>
      <c r="CV27" s="66"/>
      <c r="CW27" s="66"/>
      <c r="CX27" s="66"/>
      <c r="CY27" s="66"/>
      <c r="CZ27" s="66"/>
      <c r="DA27" s="66"/>
      <c r="DB27" s="66"/>
      <c r="DC27" s="66"/>
      <c r="DD27" s="67"/>
    </row>
    <row r="28" spans="1:108" s="14" customFormat="1" ht="10.5">
      <c r="A28" s="1"/>
      <c r="B28" s="64" t="s">
        <v>44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24" t="s">
        <v>45</v>
      </c>
      <c r="AT28" s="24"/>
      <c r="AU28" s="24"/>
      <c r="AV28" s="24"/>
      <c r="AW28" s="24"/>
      <c r="AX28" s="24"/>
      <c r="AY28" s="24"/>
      <c r="AZ28" s="24" t="s">
        <v>17</v>
      </c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65">
        <f t="shared" si="1"/>
        <v>0</v>
      </c>
      <c r="CU28" s="66"/>
      <c r="CV28" s="66"/>
      <c r="CW28" s="66"/>
      <c r="CX28" s="66"/>
      <c r="CY28" s="66"/>
      <c r="CZ28" s="66"/>
      <c r="DA28" s="66"/>
      <c r="DB28" s="66"/>
      <c r="DC28" s="66"/>
      <c r="DD28" s="67"/>
    </row>
    <row r="29" spans="1:108" s="14" customFormat="1" ht="10.5">
      <c r="A29" s="1"/>
      <c r="B29" s="64" t="s">
        <v>46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24" t="s">
        <v>47</v>
      </c>
      <c r="AT29" s="24"/>
      <c r="AU29" s="24"/>
      <c r="AV29" s="24"/>
      <c r="AW29" s="24"/>
      <c r="AX29" s="24"/>
      <c r="AY29" s="24"/>
      <c r="AZ29" s="24" t="s">
        <v>17</v>
      </c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>
        <v>3539.4000000000087</v>
      </c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65">
        <f t="shared" si="1"/>
        <v>3539.4000000000087</v>
      </c>
      <c r="CU29" s="66"/>
      <c r="CV29" s="66"/>
      <c r="CW29" s="66"/>
      <c r="CX29" s="66"/>
      <c r="CY29" s="66"/>
      <c r="CZ29" s="66"/>
      <c r="DA29" s="66"/>
      <c r="DB29" s="66"/>
      <c r="DC29" s="66"/>
      <c r="DD29" s="67"/>
    </row>
    <row r="30" spans="1:108" s="14" customFormat="1" ht="10.5">
      <c r="A30" s="1"/>
      <c r="B30" s="64" t="s">
        <v>48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24" t="s">
        <v>49</v>
      </c>
      <c r="AT30" s="24"/>
      <c r="AU30" s="24"/>
      <c r="AV30" s="24"/>
      <c r="AW30" s="24"/>
      <c r="AX30" s="24"/>
      <c r="AY30" s="24"/>
      <c r="AZ30" s="24" t="s">
        <v>17</v>
      </c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>
        <v>19631.599999999999</v>
      </c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65">
        <f t="shared" si="1"/>
        <v>19631.599999999999</v>
      </c>
      <c r="CU30" s="66"/>
      <c r="CV30" s="66"/>
      <c r="CW30" s="66"/>
      <c r="CX30" s="66"/>
      <c r="CY30" s="66"/>
      <c r="CZ30" s="66"/>
      <c r="DA30" s="66"/>
      <c r="DB30" s="66"/>
      <c r="DC30" s="66"/>
      <c r="DD30" s="67"/>
    </row>
    <row r="31" spans="1:108" s="14" customFormat="1" ht="10.5">
      <c r="A31" s="1"/>
      <c r="B31" s="64" t="s">
        <v>50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24" t="s">
        <v>51</v>
      </c>
      <c r="AT31" s="24"/>
      <c r="AU31" s="24"/>
      <c r="AV31" s="24"/>
      <c r="AW31" s="24"/>
      <c r="AX31" s="24"/>
      <c r="AY31" s="24"/>
      <c r="AZ31" s="24" t="s">
        <v>17</v>
      </c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>
        <f t="shared" si="0"/>
        <v>0</v>
      </c>
      <c r="CU31" s="24"/>
      <c r="CV31" s="24"/>
      <c r="CW31" s="24"/>
      <c r="CX31" s="24"/>
      <c r="CY31" s="24"/>
      <c r="CZ31" s="24"/>
      <c r="DA31" s="24"/>
      <c r="DB31" s="24"/>
      <c r="DC31" s="24"/>
      <c r="DD31" s="24"/>
    </row>
    <row r="32" spans="1:108" s="14" customFormat="1" ht="20.25" customHeight="1">
      <c r="A32" s="1"/>
      <c r="B32" s="63" t="s">
        <v>52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24" t="s">
        <v>53</v>
      </c>
      <c r="AT32" s="24"/>
      <c r="AU32" s="24"/>
      <c r="AV32" s="24"/>
      <c r="AW32" s="24"/>
      <c r="AX32" s="24"/>
      <c r="AY32" s="24"/>
      <c r="AZ32" s="24" t="s">
        <v>54</v>
      </c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>
        <v>9</v>
      </c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>
        <f t="shared" si="0"/>
        <v>9</v>
      </c>
      <c r="CU32" s="24"/>
      <c r="CV32" s="24"/>
      <c r="CW32" s="24"/>
      <c r="CX32" s="24"/>
      <c r="CY32" s="24"/>
      <c r="CZ32" s="24"/>
      <c r="DA32" s="24"/>
      <c r="DB32" s="24"/>
      <c r="DC32" s="24"/>
      <c r="DD32" s="24"/>
    </row>
    <row r="33" spans="1:108" ht="9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</row>
    <row r="34" spans="1:108" s="14" customFormat="1" ht="11.25" customHeight="1">
      <c r="A34" s="1"/>
      <c r="B34" s="64" t="s">
        <v>55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24" t="s">
        <v>56</v>
      </c>
      <c r="AT34" s="24"/>
      <c r="AU34" s="24"/>
      <c r="AV34" s="24"/>
      <c r="AW34" s="24"/>
      <c r="AX34" s="24"/>
      <c r="AY34" s="24"/>
      <c r="AZ34" s="24" t="s">
        <v>57</v>
      </c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61">
        <v>59.9</v>
      </c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61">
        <v>59.9</v>
      </c>
      <c r="CU34" s="61"/>
      <c r="CV34" s="61"/>
      <c r="CW34" s="61"/>
      <c r="CX34" s="61"/>
      <c r="CY34" s="61"/>
      <c r="CZ34" s="61"/>
      <c r="DA34" s="61"/>
      <c r="DB34" s="61"/>
      <c r="DC34" s="61"/>
      <c r="DD34" s="61"/>
    </row>
    <row r="35" spans="1:108" s="14" customFormat="1" ht="11.25" customHeight="1">
      <c r="A35" s="1"/>
      <c r="B35" s="64" t="s">
        <v>58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24" t="s">
        <v>59</v>
      </c>
      <c r="AT35" s="24"/>
      <c r="AU35" s="24"/>
      <c r="AV35" s="24"/>
      <c r="AW35" s="24"/>
      <c r="AX35" s="24"/>
      <c r="AY35" s="24"/>
      <c r="AZ35" s="24" t="s">
        <v>54</v>
      </c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</row>
    <row r="36" spans="1:108" s="14" customFormat="1" ht="11.25" customHeight="1">
      <c r="A36" s="15"/>
      <c r="B36" s="68" t="s">
        <v>60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9" t="s">
        <v>61</v>
      </c>
      <c r="AT36" s="69"/>
      <c r="AU36" s="69"/>
      <c r="AV36" s="69"/>
      <c r="AW36" s="69"/>
      <c r="AX36" s="69"/>
      <c r="AY36" s="69"/>
      <c r="AZ36" s="69" t="s">
        <v>62</v>
      </c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</row>
    <row r="37" spans="1:108" s="14" customFormat="1" ht="12" customHeight="1">
      <c r="A37" s="15"/>
      <c r="B37" s="72" t="s">
        <v>63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3" t="s">
        <v>64</v>
      </c>
      <c r="AT37" s="73"/>
      <c r="AU37" s="73"/>
      <c r="AV37" s="73"/>
      <c r="AW37" s="73"/>
      <c r="AX37" s="73"/>
      <c r="AY37" s="73"/>
      <c r="AZ37" s="73" t="s">
        <v>54</v>
      </c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20">
        <v>1</v>
      </c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69">
        <f>+BL37+CC37</f>
        <v>1</v>
      </c>
      <c r="CU37" s="69"/>
      <c r="CV37" s="69"/>
      <c r="CW37" s="69"/>
      <c r="CX37" s="69"/>
      <c r="CY37" s="69"/>
      <c r="CZ37" s="69"/>
      <c r="DA37" s="69"/>
      <c r="DB37" s="69"/>
      <c r="DC37" s="69"/>
      <c r="DD37" s="69"/>
    </row>
    <row r="39" spans="1:108" s="16" customFormat="1" ht="11.25">
      <c r="A39" s="16" t="s">
        <v>65</v>
      </c>
    </row>
    <row r="40" spans="1:108" ht="68.25" customHeight="1">
      <c r="A40" s="71" t="s">
        <v>67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</row>
    <row r="41" spans="1:108" ht="23.25" customHeight="1">
      <c r="A41" s="71" t="s">
        <v>68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</row>
    <row r="42" spans="1:108" ht="23.25" customHeight="1">
      <c r="A42" s="71" t="s">
        <v>69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</row>
    <row r="43" spans="1:108" ht="23.25" customHeight="1">
      <c r="A43" s="71" t="s">
        <v>70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</row>
    <row r="44" spans="1:108" ht="23.25" customHeight="1">
      <c r="A44" s="71" t="s">
        <v>71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</row>
    <row r="45" spans="1:108" ht="12.75" customHeight="1">
      <c r="A45" s="17" t="s">
        <v>72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</sheetData>
  <mergeCells count="168">
    <mergeCell ref="A40:DD40"/>
    <mergeCell ref="A41:DD41"/>
    <mergeCell ref="A42:DD42"/>
    <mergeCell ref="A43:DD43"/>
    <mergeCell ref="A44:DD44"/>
    <mergeCell ref="B37:AR37"/>
    <mergeCell ref="AS37:AY37"/>
    <mergeCell ref="AZ37:BK37"/>
    <mergeCell ref="BL37:CB37"/>
    <mergeCell ref="CC37:CS37"/>
    <mergeCell ref="CT37:DD37"/>
    <mergeCell ref="B36:AR36"/>
    <mergeCell ref="AS36:AY36"/>
    <mergeCell ref="AZ36:BK36"/>
    <mergeCell ref="BL36:CB36"/>
    <mergeCell ref="CC36:CS36"/>
    <mergeCell ref="CT36:DD36"/>
    <mergeCell ref="B35:AR35"/>
    <mergeCell ref="AS35:AY35"/>
    <mergeCell ref="AZ35:BK35"/>
    <mergeCell ref="BL35:CB35"/>
    <mergeCell ref="CC35:CS35"/>
    <mergeCell ref="CT35:DD35"/>
    <mergeCell ref="A33:DD33"/>
    <mergeCell ref="B34:AR34"/>
    <mergeCell ref="AS34:AY34"/>
    <mergeCell ref="AZ34:BK34"/>
    <mergeCell ref="BL34:CB34"/>
    <mergeCell ref="CC34:CS34"/>
    <mergeCell ref="CT34:DD34"/>
    <mergeCell ref="B32:AR32"/>
    <mergeCell ref="AS32:AY32"/>
    <mergeCell ref="AZ32:BK32"/>
    <mergeCell ref="BL32:CB32"/>
    <mergeCell ref="CC32:CS32"/>
    <mergeCell ref="CT32:DD32"/>
    <mergeCell ref="B31:AR31"/>
    <mergeCell ref="AS31:AY31"/>
    <mergeCell ref="AZ31:BK31"/>
    <mergeCell ref="BL31:CB31"/>
    <mergeCell ref="CC31:CS31"/>
    <mergeCell ref="CT31:DD31"/>
    <mergeCell ref="B30:AR30"/>
    <mergeCell ref="AS30:AY30"/>
    <mergeCell ref="AZ30:BK30"/>
    <mergeCell ref="BL30:CB30"/>
    <mergeCell ref="CC30:CS30"/>
    <mergeCell ref="CT30:DD30"/>
    <mergeCell ref="B29:AR29"/>
    <mergeCell ref="AS29:AY29"/>
    <mergeCell ref="AZ29:BK29"/>
    <mergeCell ref="BL29:CB29"/>
    <mergeCell ref="CC29:CS29"/>
    <mergeCell ref="CT29:DD29"/>
    <mergeCell ref="B28:AR28"/>
    <mergeCell ref="AS28:AY28"/>
    <mergeCell ref="AZ28:BK28"/>
    <mergeCell ref="BL28:CB28"/>
    <mergeCell ref="CC28:CS28"/>
    <mergeCell ref="CT28:DD28"/>
    <mergeCell ref="B27:AR27"/>
    <mergeCell ref="AS27:AY27"/>
    <mergeCell ref="AZ27:BK27"/>
    <mergeCell ref="BL27:CB27"/>
    <mergeCell ref="CC27:CS27"/>
    <mergeCell ref="CT27:DD27"/>
    <mergeCell ref="B26:AR26"/>
    <mergeCell ref="AS26:AY26"/>
    <mergeCell ref="AZ26:BK26"/>
    <mergeCell ref="BL26:CB26"/>
    <mergeCell ref="CC26:CS26"/>
    <mergeCell ref="CT26:DD26"/>
    <mergeCell ref="B25:AR25"/>
    <mergeCell ref="AS25:AY25"/>
    <mergeCell ref="AZ25:BK25"/>
    <mergeCell ref="BL25:CB25"/>
    <mergeCell ref="CC25:CS25"/>
    <mergeCell ref="CT25:DD25"/>
    <mergeCell ref="B24:AR24"/>
    <mergeCell ref="AS24:AY24"/>
    <mergeCell ref="AZ24:BK24"/>
    <mergeCell ref="BL24:CB24"/>
    <mergeCell ref="CC24:CS24"/>
    <mergeCell ref="CT24:DD24"/>
    <mergeCell ref="B23:AR23"/>
    <mergeCell ref="AS23:AY23"/>
    <mergeCell ref="AZ23:BK23"/>
    <mergeCell ref="BL23:CB23"/>
    <mergeCell ref="CC23:CS23"/>
    <mergeCell ref="CT23:DD23"/>
    <mergeCell ref="B22:AR22"/>
    <mergeCell ref="AS22:AY22"/>
    <mergeCell ref="AZ22:BK22"/>
    <mergeCell ref="BL22:CB22"/>
    <mergeCell ref="CC22:CS22"/>
    <mergeCell ref="CT22:DD22"/>
    <mergeCell ref="B21:AR21"/>
    <mergeCell ref="AS21:AY21"/>
    <mergeCell ref="AZ21:BK21"/>
    <mergeCell ref="BL21:CB21"/>
    <mergeCell ref="CC21:CS21"/>
    <mergeCell ref="CT21:DD21"/>
    <mergeCell ref="B20:AR20"/>
    <mergeCell ref="AS20:AY20"/>
    <mergeCell ref="AZ20:BK20"/>
    <mergeCell ref="BL20:CB20"/>
    <mergeCell ref="CC20:CS20"/>
    <mergeCell ref="CT20:DD20"/>
    <mergeCell ref="B19:AR19"/>
    <mergeCell ref="AS19:AY19"/>
    <mergeCell ref="AZ19:BK19"/>
    <mergeCell ref="BL19:CB19"/>
    <mergeCell ref="CC19:CS19"/>
    <mergeCell ref="CT19:DD19"/>
    <mergeCell ref="B18:AR18"/>
    <mergeCell ref="AS18:AY18"/>
    <mergeCell ref="AZ18:BK18"/>
    <mergeCell ref="BL18:CB18"/>
    <mergeCell ref="CC18:CS18"/>
    <mergeCell ref="CT18:DD18"/>
    <mergeCell ref="B17:AR17"/>
    <mergeCell ref="AS17:AY17"/>
    <mergeCell ref="AZ17:BK17"/>
    <mergeCell ref="BL17:CB17"/>
    <mergeCell ref="CC17:CS17"/>
    <mergeCell ref="CT17:DD17"/>
    <mergeCell ref="B16:AQ16"/>
    <mergeCell ref="AS16:AY16"/>
    <mergeCell ref="AZ16:BK16"/>
    <mergeCell ref="BL16:CB16"/>
    <mergeCell ref="CC16:CS16"/>
    <mergeCell ref="CT16:DD16"/>
    <mergeCell ref="B15:AR15"/>
    <mergeCell ref="AS15:AY15"/>
    <mergeCell ref="AZ15:BK15"/>
    <mergeCell ref="BL15:CB15"/>
    <mergeCell ref="CC15:CS15"/>
    <mergeCell ref="CT15:DD15"/>
    <mergeCell ref="B14:AQ14"/>
    <mergeCell ref="AS14:AY14"/>
    <mergeCell ref="AZ14:BK14"/>
    <mergeCell ref="BL14:CB14"/>
    <mergeCell ref="CC14:CS14"/>
    <mergeCell ref="CT14:DD14"/>
    <mergeCell ref="B13:AR13"/>
    <mergeCell ref="AS13:AY13"/>
    <mergeCell ref="AZ13:BK13"/>
    <mergeCell ref="BL13:CB13"/>
    <mergeCell ref="CC13:CS13"/>
    <mergeCell ref="CT13:DD13"/>
    <mergeCell ref="A12:AR12"/>
    <mergeCell ref="AS12:AY12"/>
    <mergeCell ref="AZ12:BK12"/>
    <mergeCell ref="BL12:CB12"/>
    <mergeCell ref="CC12:CS12"/>
    <mergeCell ref="CT12:DD12"/>
    <mergeCell ref="A11:AR11"/>
    <mergeCell ref="AS11:AY11"/>
    <mergeCell ref="AZ11:BK11"/>
    <mergeCell ref="BL11:CB11"/>
    <mergeCell ref="CC11:CS11"/>
    <mergeCell ref="CT11:DD11"/>
    <mergeCell ref="A6:DD6"/>
    <mergeCell ref="W7:BP7"/>
    <mergeCell ref="BQ7:BZ7"/>
    <mergeCell ref="CA7:CC7"/>
    <mergeCell ref="W8:BP8"/>
    <mergeCell ref="A9:DD9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МГ Центр</vt:lpstr>
      <vt:lpstr>МГ Ленск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Сарсекеев Айсен Амангельдинович</cp:lastModifiedBy>
  <cp:lastPrinted>2018-05-04T09:32:55Z</cp:lastPrinted>
  <dcterms:created xsi:type="dcterms:W3CDTF">2014-07-30T04:42:18Z</dcterms:created>
  <dcterms:modified xsi:type="dcterms:W3CDTF">2018-05-23T02:17:39Z</dcterms:modified>
</cp:coreProperties>
</file>