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6" i="1"/>
  <c r="C34" i="2" l="1"/>
  <c r="D34" i="2"/>
  <c r="E34" i="2"/>
  <c r="F34" i="2"/>
  <c r="G34" i="2"/>
  <c r="H34" i="2"/>
  <c r="I34" i="2"/>
  <c r="J34" i="2"/>
  <c r="K34" i="2"/>
  <c r="L34" i="2"/>
  <c r="M34" i="2"/>
  <c r="N34" i="2"/>
  <c r="O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F31" i="1" l="1"/>
  <c r="F31" i="2"/>
  <c r="I16" i="2"/>
  <c r="I16" i="1"/>
  <c r="I22" i="1"/>
  <c r="I22" i="2"/>
  <c r="H20" i="2"/>
  <c r="H20" i="1"/>
  <c r="C29" i="2"/>
  <c r="C29" i="1"/>
  <c r="I17" i="2"/>
  <c r="I17" i="1"/>
  <c r="L21" i="1"/>
  <c r="L21" i="2"/>
  <c r="H22" i="2"/>
  <c r="H22" i="1"/>
  <c r="M23" i="1"/>
  <c r="M23" i="2"/>
  <c r="H16" i="2"/>
  <c r="H16" i="1"/>
  <c r="K31" i="1"/>
  <c r="K31" i="2"/>
  <c r="F23" i="2"/>
  <c r="F23" i="1"/>
  <c r="O20" i="2"/>
  <c r="O20" i="1"/>
  <c r="O24" i="2"/>
  <c r="O24" i="1"/>
  <c r="G23" i="1"/>
  <c r="G23" i="2"/>
  <c r="G33" i="2"/>
  <c r="G33" i="1"/>
  <c r="F25" i="1"/>
  <c r="F25" i="2"/>
  <c r="M30" i="2"/>
  <c r="M30" i="1"/>
  <c r="C23" i="2"/>
  <c r="C23" i="1"/>
  <c r="E25" i="1"/>
  <c r="E25" i="2"/>
  <c r="J20" i="1"/>
  <c r="J20" i="2"/>
  <c r="N31" i="1"/>
  <c r="N31" i="2"/>
  <c r="J16" i="1"/>
  <c r="J16" i="2"/>
  <c r="J23" i="2"/>
  <c r="J23" i="1"/>
  <c r="D17" i="1"/>
  <c r="D17" i="2"/>
  <c r="M32" i="1"/>
  <c r="M32" i="2"/>
  <c r="L29" i="1"/>
  <c r="L29" i="2"/>
  <c r="O28" i="2"/>
  <c r="O28" i="1"/>
  <c r="D30" i="1"/>
  <c r="D30" i="2"/>
  <c r="L16" i="2"/>
  <c r="L16" i="1"/>
  <c r="D23" i="2"/>
  <c r="D23" i="1"/>
  <c r="E16" i="1"/>
  <c r="E16" i="2"/>
  <c r="E18" i="1"/>
  <c r="E18" i="2"/>
  <c r="M27" i="2"/>
  <c r="M27" i="1"/>
  <c r="C17" i="2"/>
  <c r="C17" i="1"/>
  <c r="J19" i="1"/>
  <c r="J19" i="2"/>
  <c r="G26" i="2"/>
  <c r="G26" i="1"/>
  <c r="L23" i="1"/>
  <c r="L23" i="2"/>
  <c r="I27" i="1"/>
  <c r="I27" i="2"/>
  <c r="J27" i="2"/>
  <c r="J27" i="1"/>
  <c r="O23" i="1"/>
  <c r="O23" i="2"/>
  <c r="M22" i="1"/>
  <c r="M22" i="2"/>
  <c r="E20" i="1"/>
  <c r="E20" i="2"/>
  <c r="D22" i="1"/>
  <c r="D22" i="2"/>
  <c r="K32" i="1"/>
  <c r="K32" i="2"/>
  <c r="J31" i="1"/>
  <c r="J31" i="2"/>
  <c r="I31" i="1"/>
  <c r="I31" i="2"/>
  <c r="O29" i="1"/>
  <c r="O29" i="2"/>
  <c r="M16" i="1"/>
  <c r="M16" i="2"/>
  <c r="D25" i="2"/>
  <c r="D25" i="1"/>
  <c r="I21" i="2"/>
  <c r="I21" i="1"/>
  <c r="G30" i="1"/>
  <c r="G30" i="2"/>
  <c r="G22" i="2"/>
  <c r="G22" i="1"/>
  <c r="O18" i="2"/>
  <c r="O18" i="1"/>
  <c r="O33" i="2"/>
  <c r="O33" i="1"/>
  <c r="M20" i="1"/>
  <c r="M20" i="2"/>
  <c r="N17" i="2"/>
  <c r="N17" i="1"/>
  <c r="M25" i="2"/>
  <c r="M25" i="1"/>
  <c r="C24" i="1"/>
  <c r="C24" i="2"/>
  <c r="O19" i="1"/>
  <c r="O19" i="2"/>
  <c r="O32" i="1"/>
  <c r="O32" i="2"/>
  <c r="H27" i="2"/>
  <c r="H27" i="1"/>
  <c r="H23" i="1"/>
  <c r="H23" i="2"/>
  <c r="N33" i="2"/>
  <c r="N33" i="1"/>
  <c r="N18" i="2"/>
  <c r="N18" i="1"/>
  <c r="F27" i="1"/>
  <c r="F27" i="2"/>
  <c r="I32" i="2"/>
  <c r="I32" i="1"/>
  <c r="N29" i="1"/>
  <c r="N29" i="2"/>
  <c r="J25" i="2"/>
  <c r="J25" i="1"/>
  <c r="L20" i="2"/>
  <c r="L20" i="1"/>
  <c r="I19" i="2"/>
  <c r="I19" i="1"/>
  <c r="E24" i="2"/>
  <c r="E24" i="1"/>
  <c r="D20" i="1"/>
  <c r="D20" i="2"/>
  <c r="L28" i="1"/>
  <c r="L28" i="2"/>
  <c r="J18" i="1"/>
  <c r="J18" i="2"/>
  <c r="D28" i="2"/>
  <c r="D28" i="1"/>
  <c r="J30" i="2"/>
  <c r="J30" i="1"/>
  <c r="N30" i="1"/>
  <c r="N30" i="2"/>
  <c r="G24" i="1"/>
  <c r="G24" i="2"/>
  <c r="G29" i="2"/>
  <c r="G29" i="1"/>
  <c r="O17" i="1"/>
  <c r="O17" i="2"/>
  <c r="C25" i="1"/>
  <c r="C25" i="2"/>
  <c r="F17" i="1"/>
  <c r="F17" i="2"/>
  <c r="J26" i="2"/>
  <c r="J26" i="1"/>
  <c r="F32" i="1"/>
  <c r="F32" i="2"/>
  <c r="N25" i="1"/>
  <c r="N25" i="2"/>
  <c r="M33" i="2"/>
  <c r="M33" i="1"/>
  <c r="N23" i="1"/>
  <c r="N23" i="2"/>
  <c r="L25" i="2"/>
  <c r="L25" i="1"/>
  <c r="I18" i="2"/>
  <c r="I18" i="1"/>
  <c r="H19" i="1"/>
  <c r="H19" i="2"/>
  <c r="D32" i="2"/>
  <c r="D32" i="1"/>
  <c r="K23" i="1"/>
  <c r="K23" i="2"/>
  <c r="K19" i="2"/>
  <c r="K19" i="1"/>
  <c r="H33" i="1"/>
  <c r="H33" i="2"/>
  <c r="E26" i="2"/>
  <c r="E26" i="1"/>
  <c r="G27" i="2"/>
  <c r="G27" i="1"/>
  <c r="I29" i="2"/>
  <c r="I29" i="1"/>
  <c r="C20" i="1"/>
  <c r="C20" i="2"/>
  <c r="N16" i="1"/>
  <c r="N16" i="2"/>
  <c r="L17" i="2"/>
  <c r="L17" i="1"/>
  <c r="H24" i="2"/>
  <c r="H24" i="1"/>
  <c r="O16" i="2"/>
  <c r="O16" i="1"/>
  <c r="C30" i="2"/>
  <c r="C30" i="1"/>
  <c r="F29" i="2"/>
  <c r="F29" i="1"/>
  <c r="K22" i="2"/>
  <c r="K22" i="1"/>
  <c r="F33" i="2"/>
  <c r="F33" i="1"/>
  <c r="L26" i="1"/>
  <c r="L26" i="2"/>
  <c r="C27" i="2"/>
  <c r="C27" i="1"/>
  <c r="J21" i="1"/>
  <c r="J21" i="2"/>
  <c r="M24" i="1"/>
  <c r="M24" i="2"/>
  <c r="E31" i="2"/>
  <c r="E31" i="1"/>
  <c r="L31" i="1"/>
  <c r="L31" i="2"/>
  <c r="K16" i="1"/>
  <c r="K16" i="2"/>
  <c r="F20" i="2"/>
  <c r="F20" i="1"/>
  <c r="H30" i="2"/>
  <c r="H30" i="1"/>
  <c r="M29" i="2"/>
  <c r="M29" i="1"/>
  <c r="N22" i="2"/>
  <c r="N22" i="1"/>
  <c r="E30" i="2"/>
  <c r="E30" i="1"/>
  <c r="H26" i="1"/>
  <c r="H26" i="2"/>
  <c r="M21" i="1"/>
  <c r="M21" i="2"/>
  <c r="E19" i="2"/>
  <c r="E19" i="1"/>
  <c r="L18" i="2"/>
  <c r="L18" i="1"/>
  <c r="K25" i="2"/>
  <c r="K25" i="1"/>
  <c r="F24" i="1"/>
  <c r="F24" i="2"/>
  <c r="L30" i="2"/>
  <c r="L30" i="1"/>
  <c r="H25" i="2"/>
  <c r="H25" i="1"/>
  <c r="M18" i="1"/>
  <c r="M18" i="2"/>
  <c r="C31" i="2"/>
  <c r="C31" i="1"/>
  <c r="G25" i="1"/>
  <c r="G25" i="2"/>
  <c r="C33" i="2"/>
  <c r="C33" i="1"/>
  <c r="H28" i="2"/>
  <c r="H28" i="1"/>
  <c r="N21" i="2"/>
  <c r="N21" i="1"/>
  <c r="N32" i="2"/>
  <c r="N32" i="1"/>
  <c r="D33" i="1"/>
  <c r="D33" i="2"/>
  <c r="G16" i="1"/>
  <c r="G16" i="2"/>
  <c r="M17" i="1"/>
  <c r="M17" i="2"/>
  <c r="L22" i="1"/>
  <c r="L22" i="2"/>
  <c r="D27" i="1"/>
  <c r="D27" i="2"/>
  <c r="H31" i="2"/>
  <c r="H31" i="1"/>
  <c r="E17" i="2"/>
  <c r="E17" i="1"/>
  <c r="C28" i="1"/>
  <c r="C28" i="2"/>
  <c r="C16" i="1"/>
  <c r="C16" i="2"/>
  <c r="J33" i="2"/>
  <c r="J33" i="1"/>
  <c r="O25" i="1"/>
  <c r="O25" i="2"/>
  <c r="J32" i="2"/>
  <c r="J32" i="1"/>
  <c r="H21" i="2"/>
  <c r="H21" i="1"/>
  <c r="N24" i="2"/>
  <c r="N24" i="1"/>
  <c r="J17" i="1"/>
  <c r="J17" i="2"/>
  <c r="J22" i="2"/>
  <c r="J22" i="1"/>
  <c r="K24" i="2"/>
  <c r="K24" i="1"/>
  <c r="G32" i="2"/>
  <c r="G32" i="1"/>
  <c r="D24" i="1"/>
  <c r="D24" i="2"/>
  <c r="J28" i="1"/>
  <c r="J28" i="2"/>
  <c r="H17" i="2"/>
  <c r="H17" i="1"/>
  <c r="O27" i="2"/>
  <c r="O27" i="1"/>
  <c r="E33" i="2"/>
  <c r="E33" i="1"/>
  <c r="E23" i="2"/>
  <c r="E23" i="1"/>
  <c r="O31" i="1"/>
  <c r="O31" i="2"/>
  <c r="E21" i="1"/>
  <c r="E21" i="2"/>
  <c r="K26" i="1"/>
  <c r="K26" i="2"/>
  <c r="C21" i="1"/>
  <c r="C21" i="2"/>
  <c r="N26" i="2"/>
  <c r="N26" i="1"/>
  <c r="I23" i="1"/>
  <c r="I23" i="2"/>
  <c r="I20" i="2"/>
  <c r="I20" i="1"/>
  <c r="O26" i="1"/>
  <c r="O26" i="2"/>
  <c r="N20" i="1"/>
  <c r="N20" i="2"/>
  <c r="M19" i="1"/>
  <c r="M19" i="2"/>
  <c r="G20" i="2"/>
  <c r="G20" i="1"/>
  <c r="K20" i="2"/>
  <c r="K20" i="1"/>
  <c r="L27" i="2"/>
  <c r="L27" i="1"/>
  <c r="N19" i="2"/>
  <c r="N19" i="1"/>
  <c r="C22" i="2"/>
  <c r="C22" i="1"/>
  <c r="M26" i="2"/>
  <c r="M26" i="1"/>
  <c r="F22" i="1"/>
  <c r="F22" i="2"/>
  <c r="G31" i="2"/>
  <c r="G31" i="1"/>
  <c r="D19" i="2"/>
  <c r="D19" i="1"/>
  <c r="I30" i="1"/>
  <c r="I30" i="2"/>
  <c r="D21" i="2"/>
  <c r="D21" i="1"/>
  <c r="K17" i="2"/>
  <c r="K17" i="1"/>
  <c r="D16" i="1"/>
  <c r="D16" i="2"/>
  <c r="K30" i="1"/>
  <c r="K30" i="2"/>
  <c r="K18" i="2"/>
  <c r="K18" i="1"/>
  <c r="O22" i="1"/>
  <c r="O22" i="2"/>
  <c r="F21" i="2"/>
  <c r="F21" i="1"/>
  <c r="O30" i="2"/>
  <c r="O30" i="1"/>
  <c r="M31" i="1"/>
  <c r="M31" i="2"/>
  <c r="H18" i="2"/>
  <c r="H18" i="1"/>
  <c r="G19" i="2"/>
  <c r="G19" i="1"/>
  <c r="D29" i="2"/>
  <c r="D29" i="1"/>
  <c r="H32" i="1"/>
  <c r="H32" i="2"/>
  <c r="D26" i="1"/>
  <c r="D26" i="2"/>
  <c r="G28" i="2"/>
  <c r="G28" i="1"/>
  <c r="H29" i="1"/>
  <c r="H29" i="2"/>
  <c r="L33" i="1"/>
  <c r="L33" i="2"/>
  <c r="N28" i="1"/>
  <c r="N28" i="2"/>
  <c r="G21" i="1"/>
  <c r="G21" i="2"/>
  <c r="K33" i="2"/>
  <c r="K33" i="1"/>
  <c r="E28" i="1"/>
  <c r="E28" i="2"/>
  <c r="E29" i="2"/>
  <c r="E29" i="1"/>
  <c r="K29" i="1"/>
  <c r="K29" i="2"/>
  <c r="I33" i="2"/>
  <c r="I33" i="1"/>
  <c r="C26" i="1"/>
  <c r="C26" i="2"/>
  <c r="E32" i="1"/>
  <c r="E32" i="2"/>
  <c r="M28" i="1"/>
  <c r="M28" i="2"/>
  <c r="C32" i="2"/>
  <c r="C32" i="1"/>
  <c r="G18" i="1"/>
  <c r="G18" i="2"/>
  <c r="I24" i="1"/>
  <c r="I24" i="2"/>
  <c r="O21" i="1"/>
  <c r="O21" i="2"/>
  <c r="I25" i="1"/>
  <c r="I25" i="2"/>
  <c r="C19" i="2"/>
  <c r="C19" i="1"/>
  <c r="L32" i="1"/>
  <c r="L32" i="2"/>
  <c r="J29" i="1"/>
  <c r="J29" i="2"/>
  <c r="G17" i="1"/>
  <c r="G17" i="2"/>
  <c r="I26" i="2"/>
  <c r="I26" i="1"/>
  <c r="E22" i="1"/>
  <c r="E22" i="2"/>
  <c r="D18" i="1"/>
  <c r="D18" i="2"/>
  <c r="F16" i="2"/>
  <c r="F16" i="1"/>
  <c r="N27" i="2"/>
  <c r="N27" i="1"/>
  <c r="K28" i="2"/>
  <c r="K28" i="1"/>
  <c r="I28" i="2"/>
  <c r="I28" i="1"/>
  <c r="F18" i="1"/>
  <c r="F18" i="2"/>
  <c r="C18" i="1"/>
  <c r="C18" i="2"/>
  <c r="F28" i="1"/>
  <c r="F28" i="2"/>
  <c r="L24" i="2"/>
  <c r="L24" i="1"/>
  <c r="K21" i="1"/>
  <c r="K21" i="2"/>
  <c r="F30" i="2"/>
  <c r="F30" i="1"/>
  <c r="E27" i="1"/>
  <c r="E27" i="2"/>
  <c r="F26" i="1"/>
  <c r="F26" i="2"/>
  <c r="K27" i="1"/>
  <c r="K27" i="2"/>
  <c r="J24" i="1"/>
  <c r="J24" i="2"/>
  <c r="L19" i="1"/>
  <c r="L19" i="2"/>
  <c r="F19" i="2"/>
  <c r="F19" i="1"/>
  <c r="D31" i="1"/>
  <c r="D31" i="2"/>
</calcChain>
</file>

<file path=xl/sharedStrings.xml><?xml version="1.0" encoding="utf-8"?>
<sst xmlns="http://schemas.openxmlformats.org/spreadsheetml/2006/main" count="116" uniqueCount="93">
  <si>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</si>
  <si>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</si>
  <si>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</si>
  <si>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</si>
  <si>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</si>
  <si>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</si>
  <si>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</si>
  <si>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</si>
  <si>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</si>
  <si>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</si>
  <si>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</si>
  <si>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</si>
  <si>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</si>
  <si>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</si>
  <si>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</si>
  <si>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</si>
  <si>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</si>
  <si>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</si>
  <si>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</si>
  <si>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</si>
  <si>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</si>
  <si>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</si>
  <si>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</si>
  <si>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</si>
  <si>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</si>
  <si>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</si>
  <si>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</si>
  <si>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</si>
  <si>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</si>
  <si>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</si>
  <si>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</si>
  <si>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</si>
  <si>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</si>
  <si>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</si>
  <si>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</si>
  <si>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</si>
  <si>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</si>
  <si>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</si>
  <si>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</si>
  <si>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</si>
  <si>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</si>
  <si>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</si>
  <si>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</si>
  <si>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Сахагазстрой</t>
  </si>
  <si>
    <t>ООО Ибком</t>
  </si>
  <si>
    <t>по газораспределительным сетям за февраль</t>
  </si>
  <si>
    <t>ООО Сайдыыстрой</t>
  </si>
  <si>
    <t>ООО Туймаада-Голд</t>
  </si>
  <si>
    <t>ИП Бурцева Саргылана Аркадьевна</t>
  </si>
  <si>
    <t>ИП Шавлинская Людмила Петровна</t>
  </si>
  <si>
    <t>Отбор подрядчика на выполнение строительно-монтажных работ по объектам технологического присоединения:
1. Сеть газораспределения к ИЖС РС(Я), Якутск, ДСК В. Манчаары, м.Сергелях, д.- (Стручкова Раиса Георгиевна)
2. Газопровод-ввод к ИЖС РС(Я), Якутск, Чусовского, д.34 (Шабалин Вениамин Степанович)
3. Сеть газораспределения РС(Я), Якутск, ДСК Надежда, Покровский тракт 10 км, д.- (Максимов Сергей Васильевич)</t>
  </si>
  <si>
    <t>Отбор подрядчика на выполнение строительно-монтажных работ по объектам технологического присоединения:
1. Сеть газораспределения РС(Я), Якутск, Хоринский, д.25 (Бурцева Люция Павловна);
2. Сеть газораспределения РС(Я), Якутск, ДСК Сайылык Х-Юрях, д.- (Слепцова Саргылана Петровна);
3. Сеть газораспределения РС(Я), Якутск, 50 лет Советской Армии, д.53 (Саладина Валентина Александровна</t>
  </si>
  <si>
    <t>Отбор подрядчика на выполнение строительно-монтажных работ по объектам технологического присоединения: Сеть газораспределения РС(Я), Якутск, м.Хатынг-Юрях, ДСК Горняк, д.- (Стефанович Антон Евгеньевич)</t>
  </si>
  <si>
    <t>Отбор подрядчика на выполнение строительно-монтажных работ по объектам технологического присоединения:
1. Сеть газораспределения к ИЖС (Ильин С.И.) по адресу: РС(Я), Марха, Намский тракт 16 км;
2. Газопровод-ввод ИЖС РС(Я), Якутск, Сергеляхское шоссе 13 км, д.18 (Слободчиков Александр Викторович);
3. Газопровод-ввод РС (Я), г. Якутск, СОТ Животновод ,местн.  Х-Юрях (Слепцова Г.М.);
4. Сеть газораспределения к производственной базе (Чиркова С.Н.) по адресу: РС(Я), Марха, Жатайский тракт 1км, д.-;
5. Газопровод-ввод к ИЖС РС(Я), Якутск, Федора Попова, д.-, квартал 33 (рядом с жилым домом 14/4) (Фатуллаев И.И.О);
6. Сеть газораспределения к ИЖС (Хлыбов В.А.) по адресу: РС(Я), Марха, Новая, д.21/1;
7. Газопровод-ввод к ИЖС РС(Я), Якутск, Три сосны, д.52/11 (Таппанов Дмитрий Владимирович );
8. Газопровод-ввод к ИЖС (Яковлева М.О.) по адресу: РС(Я), Марха, СОТ Огородник, Пилотов, д.8,;
9. Газопровод-ввод к ИЖС (Тарабукина Э.И.) по адресу: РС(Я), г.Якутск, пер.Базовый, д.19/8А</t>
  </si>
  <si>
    <t>Отбор подрядчика на выполнение строительно-монтажных работ по объектам технологического присоединения: Сеть газораспределения РС(Я), Марха, СОТ Селекционер-1, д.- (Павлов Анатолий Николаевич)</t>
  </si>
  <si>
    <t>Отбор подрядчика на выполнение строительно-монтажных работ по объектам технологического присоединения: Сеть газораспределения РС(Я), Якутск, Зодчих, д.- (Литвинцев Александр Сергеевич)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</si>
  <si>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Намцы, Партизан, Шарапова, д.10 (Шарапов Иван Андрианович);
2. Газопровод-ввод к ИЖС РС(Я), Намский улус, Намцы, Мира, д.27 (Винокуров Алексей Дмитриевич);
3. Газопровод-ввод к ИЖС РС(Я), Намский улус, Хамагатта (Крест Кытыл), Охлопкова, д.35 (Пономарева Прасковья Егоровна);
4. Г/п ввод к МКД РС(Я), Намский улус, Намцы с, Ленина ул, д.21/1 (СОЮЗСТРОЙ ООО);
5. Г/п ввод к торг.комплексу РС(Я), Намский улус, Намцы, Ойунского, д.8 корп 2 (Аверьянова Парасковья Степановна);
6. Г/п ввод к МКД РС(Я), Намский улус, Кысыл-Сыр с, Северная ул, д.б/н (ПРОГРЕСС ООО)</t>
  </si>
  <si>
    <t>Поставка запасных частей на транспортные средства на шасси УАЗ для УГРС АО «Сахатранснефтегаз»</t>
  </si>
  <si>
    <t>Поставка офисной мебели УГРС АО «Сахатранснефтегаз»</t>
  </si>
  <si>
    <t>Отбор подрядчика на выполнение строительно-монтажных работ по объектам технологического присоединения:
1. Сеть газораспределения РС(Я), Якутск, СОПК Птицевод-1, Птицефабрика, д.- (Попков Иван Федорович);
2. Сеть газораспределения к ИЖС (Гаркушин Е.А.) по адресу:РС(Я), Якутск, Птицевод, д. 41/4</t>
  </si>
  <si>
    <t>Санитарно-эпидемиологическая экспертиза санитарно-защитной зоны (СЗЗ) по объекту: «Обвязка и подключение скважины №314-3 к УКПГ Отраднинского ГКМ»</t>
  </si>
  <si>
    <t>67/20-хоз</t>
  </si>
  <si>
    <t>77/20-хоз</t>
  </si>
  <si>
    <t>79/20-хоз</t>
  </si>
  <si>
    <t>69/20-хоз</t>
  </si>
  <si>
    <t>68/20-хоз</t>
  </si>
  <si>
    <t>80/20-хоз</t>
  </si>
  <si>
    <t>70/20-хоз</t>
  </si>
  <si>
    <t>42/20-мтс</t>
  </si>
  <si>
    <t>91/20-хоз</t>
  </si>
  <si>
    <t>74/20-хоз</t>
  </si>
  <si>
    <t>23/20-кс</t>
  </si>
  <si>
    <t>Поставка металлопроката для нужд подразделений АО «Сахатранснефтегаз»</t>
  </si>
  <si>
    <t>Оказание услуг по размещению рекламы в журнале «Байанай»</t>
  </si>
  <si>
    <t>Размещение рекламно-информационных материалов на первом республиканском информационно-аналитическом портале Sakhanews</t>
  </si>
  <si>
    <t>Размещение рекламно-информационных материалов на веб-сайте www.sakhalife.ru</t>
  </si>
  <si>
    <t>Оказание услуг по проведению подготовки (обучения) работников АО «Сахатранснефтегаз» (спасателей) для представления их на аттестацию в отраслевую комиссию Минэнерго России по аттестации аварийно-спасательных служб (формирований) и спасателей топливно-энергетического комплекса</t>
  </si>
  <si>
    <t>Оказание услуг по обращению с ТКО на территории Восточной зоны РС (Я)</t>
  </si>
  <si>
    <t>Заправка и восстановление картриджей</t>
  </si>
  <si>
    <t>ООО МЕТАЛЛРЕСУРС</t>
  </si>
  <si>
    <t>ООО Издательский дом Илгэ</t>
  </si>
  <si>
    <t>ООО Информационное агентство Саха-Ньюс</t>
  </si>
  <si>
    <t>ИП Булчукей Софья Владимировна</t>
  </si>
  <si>
    <t>ФГАОУ ДПО Институт повышения квалификации руководящих работников и специалистов топливно-энергетического комплекса</t>
  </si>
  <si>
    <t>ООО Экологические системы Якутии</t>
  </si>
  <si>
    <t>ООО Техимпэкс</t>
  </si>
  <si>
    <t>38/20-мтс</t>
  </si>
  <si>
    <t>47/20-хоз</t>
  </si>
  <si>
    <t>46/20-хоз</t>
  </si>
  <si>
    <t>45/20-хоз</t>
  </si>
  <si>
    <t>72/20-хоз</t>
  </si>
  <si>
    <t>76/20-хоз</t>
  </si>
  <si>
    <t>81/20-хоз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</si>
</sst>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22"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zoomScale="60" zoomScaleNormal="60" workbookViewId="0">
      <pane ySplit="14" topLeftCell="A15" activePane="bottomLeft" state="frozen"/>
      <selection pane="bottomLeft" activeCell="V36" sqref="V36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31" t="s">
        <v>30</v>
      </c>
      <c r="V1" s="31"/>
    </row>
    <row r="2" spans="1:23" ht="33.75" customHeight="1" x14ac:dyDescent="0.25">
      <c r="A2" s="1"/>
      <c r="B2" s="30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31" t="s">
        <v>31</v>
      </c>
      <c r="U2" s="31"/>
      <c r="V2" s="31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32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3" x14ac:dyDescent="0.25">
      <c r="A7" s="1"/>
      <c r="B7" s="2"/>
      <c r="C7" s="12"/>
      <c r="D7" s="12"/>
      <c r="E7" s="12"/>
      <c r="F7" s="33" t="s">
        <v>45</v>
      </c>
      <c r="G7" s="33"/>
      <c r="H7" s="33"/>
      <c r="I7" s="33"/>
      <c r="J7" s="33"/>
      <c r="K7" s="33"/>
      <c r="L7" s="33"/>
      <c r="M7" s="34" t="s">
        <v>36</v>
      </c>
      <c r="N7" s="34"/>
      <c r="O7" s="34"/>
      <c r="P7" s="34"/>
      <c r="Q7" s="34"/>
      <c r="R7" s="34"/>
      <c r="S7" s="34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35" t="s">
        <v>34</v>
      </c>
      <c r="N8" s="35"/>
      <c r="O8" s="35"/>
      <c r="P8" s="35"/>
      <c r="Q8" s="35"/>
      <c r="R8" s="35"/>
      <c r="S8" s="35"/>
      <c r="T8" s="3"/>
      <c r="U8" s="2"/>
      <c r="V8" s="2"/>
    </row>
    <row r="10" spans="1:23" s="7" customFormat="1" x14ac:dyDescent="0.25">
      <c r="A10" s="42" t="s">
        <v>0</v>
      </c>
      <c r="B10" s="36" t="s">
        <v>1</v>
      </c>
      <c r="C10" s="49" t="s">
        <v>2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1"/>
      <c r="P10" s="36" t="s">
        <v>23</v>
      </c>
      <c r="Q10" s="39" t="s">
        <v>27</v>
      </c>
      <c r="R10" s="36" t="s">
        <v>24</v>
      </c>
      <c r="S10" s="36" t="s">
        <v>25</v>
      </c>
      <c r="T10" s="39" t="s">
        <v>26</v>
      </c>
      <c r="U10" s="36" t="s">
        <v>28</v>
      </c>
      <c r="V10" s="36" t="s">
        <v>29</v>
      </c>
      <c r="W10" s="17"/>
    </row>
    <row r="11" spans="1:23" s="7" customFormat="1" x14ac:dyDescent="0.25">
      <c r="A11" s="43"/>
      <c r="B11" s="37"/>
      <c r="C11" s="49" t="s">
        <v>3</v>
      </c>
      <c r="D11" s="50"/>
      <c r="E11" s="50"/>
      <c r="F11" s="50"/>
      <c r="G11" s="50"/>
      <c r="H11" s="50"/>
      <c r="I11" s="50"/>
      <c r="J11" s="50"/>
      <c r="K11" s="50"/>
      <c r="L11" s="50"/>
      <c r="M11" s="51"/>
      <c r="N11" s="45" t="s">
        <v>6</v>
      </c>
      <c r="O11" s="46"/>
      <c r="P11" s="37"/>
      <c r="Q11" s="40"/>
      <c r="R11" s="37"/>
      <c r="S11" s="37"/>
      <c r="T11" s="40"/>
      <c r="U11" s="37"/>
      <c r="V11" s="37"/>
      <c r="W11" s="17"/>
    </row>
    <row r="12" spans="1:23" s="7" customFormat="1" x14ac:dyDescent="0.25">
      <c r="A12" s="43"/>
      <c r="B12" s="37"/>
      <c r="C12" s="49" t="s">
        <v>4</v>
      </c>
      <c r="D12" s="50"/>
      <c r="E12" s="50"/>
      <c r="F12" s="50"/>
      <c r="G12" s="50"/>
      <c r="H12" s="50"/>
      <c r="I12" s="50"/>
      <c r="J12" s="50"/>
      <c r="K12" s="50"/>
      <c r="L12" s="51"/>
      <c r="M12" s="42" t="s">
        <v>5</v>
      </c>
      <c r="N12" s="47"/>
      <c r="O12" s="48"/>
      <c r="P12" s="37"/>
      <c r="Q12" s="40"/>
      <c r="R12" s="37"/>
      <c r="S12" s="37"/>
      <c r="T12" s="40"/>
      <c r="U12" s="37"/>
      <c r="V12" s="37"/>
      <c r="W12" s="17"/>
    </row>
    <row r="13" spans="1:23" s="7" customFormat="1" x14ac:dyDescent="0.25">
      <c r="A13" s="43"/>
      <c r="B13" s="37"/>
      <c r="C13" s="49" t="s">
        <v>9</v>
      </c>
      <c r="D13" s="50"/>
      <c r="E13" s="51"/>
      <c r="F13" s="49" t="s">
        <v>10</v>
      </c>
      <c r="G13" s="50"/>
      <c r="H13" s="51"/>
      <c r="I13" s="49" t="s">
        <v>11</v>
      </c>
      <c r="J13" s="51"/>
      <c r="K13" s="49" t="s">
        <v>12</v>
      </c>
      <c r="L13" s="51"/>
      <c r="M13" s="43"/>
      <c r="N13" s="42" t="s">
        <v>7</v>
      </c>
      <c r="O13" s="42" t="s">
        <v>8</v>
      </c>
      <c r="P13" s="37"/>
      <c r="Q13" s="40"/>
      <c r="R13" s="37"/>
      <c r="S13" s="37"/>
      <c r="T13" s="40"/>
      <c r="U13" s="37"/>
      <c r="V13" s="37"/>
      <c r="W13" s="17"/>
    </row>
    <row r="14" spans="1:23" s="7" customFormat="1" ht="60" x14ac:dyDescent="0.25">
      <c r="A14" s="44"/>
      <c r="B14" s="38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4"/>
      <c r="N14" s="44"/>
      <c r="O14" s="44"/>
      <c r="P14" s="38"/>
      <c r="Q14" s="41"/>
      <c r="R14" s="38"/>
      <c r="S14" s="38"/>
      <c r="T14" s="41"/>
      <c r="U14" s="38"/>
      <c r="V14" s="38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120" x14ac:dyDescent="0.25">
      <c r="A16" s="13">
        <v>1</v>
      </c>
      <c r="B16" s="23">
        <v>43874</v>
      </c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31908624455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  <c r="P16" s="24" t="s">
        <v>50</v>
      </c>
      <c r="Q16" s="29">
        <v>757.8</v>
      </c>
      <c r="R16" s="22" t="s">
        <v>35</v>
      </c>
      <c r="S16" s="26">
        <v>1</v>
      </c>
      <c r="T16" s="22">
        <f>Q16*S16</f>
        <v>757.8</v>
      </c>
      <c r="U16" s="25" t="s">
        <v>44</v>
      </c>
      <c r="V16" s="25" t="s">
        <v>61</v>
      </c>
      <c r="W16" s="17"/>
    </row>
    <row r="17" spans="1:23" s="7" customFormat="1" ht="120" x14ac:dyDescent="0.25">
      <c r="A17" s="13">
        <v>2</v>
      </c>
      <c r="B17" s="23">
        <v>43881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31908624666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  <c r="P17" s="24" t="s">
        <v>51</v>
      </c>
      <c r="Q17" s="29">
        <v>1324.92</v>
      </c>
      <c r="R17" s="22" t="s">
        <v>35</v>
      </c>
      <c r="S17" s="27">
        <v>1</v>
      </c>
      <c r="T17" s="22">
        <f t="shared" ref="T17:T33" si="0">Q17*S17</f>
        <v>1324.92</v>
      </c>
      <c r="U17" s="25" t="s">
        <v>46</v>
      </c>
      <c r="V17" s="25" t="s">
        <v>62</v>
      </c>
      <c r="W17" s="17"/>
    </row>
    <row r="18" spans="1:23" s="7" customFormat="1" ht="45" x14ac:dyDescent="0.25">
      <c r="A18" s="13">
        <v>3</v>
      </c>
      <c r="B18" s="23">
        <v>43881</v>
      </c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31908624674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52</v>
      </c>
      <c r="Q18" s="29">
        <v>648</v>
      </c>
      <c r="R18" s="22" t="s">
        <v>35</v>
      </c>
      <c r="S18" s="27">
        <v>1</v>
      </c>
      <c r="T18" s="22">
        <f t="shared" si="0"/>
        <v>648</v>
      </c>
      <c r="U18" s="25" t="s">
        <v>46</v>
      </c>
      <c r="V18" s="25" t="s">
        <v>63</v>
      </c>
      <c r="W18" s="17"/>
    </row>
    <row r="19" spans="1:23" s="7" customFormat="1" ht="300" x14ac:dyDescent="0.25">
      <c r="A19" s="13">
        <v>4</v>
      </c>
      <c r="B19" s="23">
        <v>43874</v>
      </c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31908624677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53</v>
      </c>
      <c r="Q19" s="29">
        <v>1841.98</v>
      </c>
      <c r="R19" s="22" t="s">
        <v>35</v>
      </c>
      <c r="S19" s="27">
        <v>1</v>
      </c>
      <c r="T19" s="22">
        <f t="shared" si="0"/>
        <v>1841.98</v>
      </c>
      <c r="U19" s="25" t="s">
        <v>43</v>
      </c>
      <c r="V19" s="25" t="s">
        <v>64</v>
      </c>
      <c r="W19" s="17"/>
    </row>
    <row r="20" spans="1:23" s="7" customFormat="1" ht="45" x14ac:dyDescent="0.25">
      <c r="A20" s="13">
        <v>5</v>
      </c>
      <c r="B20" s="23">
        <v>43874</v>
      </c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31908624681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54</v>
      </c>
      <c r="Q20" s="29">
        <v>868.16</v>
      </c>
      <c r="R20" s="22" t="s">
        <v>35</v>
      </c>
      <c r="S20" s="27">
        <v>1</v>
      </c>
      <c r="T20" s="22">
        <f t="shared" si="0"/>
        <v>868.16</v>
      </c>
      <c r="U20" s="25" t="s">
        <v>43</v>
      </c>
      <c r="V20" s="25" t="s">
        <v>65</v>
      </c>
      <c r="W20" s="17"/>
    </row>
    <row r="21" spans="1:23" s="7" customFormat="1" ht="45" x14ac:dyDescent="0.25">
      <c r="A21" s="13">
        <v>6</v>
      </c>
      <c r="B21" s="23">
        <v>43881</v>
      </c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31908639370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55</v>
      </c>
      <c r="Q21" s="29">
        <v>516.6</v>
      </c>
      <c r="R21" s="22" t="s">
        <v>35</v>
      </c>
      <c r="S21" s="27">
        <v>1</v>
      </c>
      <c r="T21" s="22">
        <f t="shared" si="0"/>
        <v>516.6</v>
      </c>
      <c r="U21" s="25" t="s">
        <v>46</v>
      </c>
      <c r="V21" s="25" t="s">
        <v>66</v>
      </c>
      <c r="W21" s="17"/>
    </row>
    <row r="22" spans="1:23" s="7" customFormat="1" ht="210" x14ac:dyDescent="0.25">
      <c r="A22" s="13">
        <v>7</v>
      </c>
      <c r="B22" s="23">
        <v>43874</v>
      </c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31908653066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56</v>
      </c>
      <c r="Q22" s="29">
        <v>1438.93</v>
      </c>
      <c r="R22" s="22" t="s">
        <v>35</v>
      </c>
      <c r="S22" s="27">
        <v>1</v>
      </c>
      <c r="T22" s="22">
        <f t="shared" si="0"/>
        <v>1438.93</v>
      </c>
      <c r="U22" s="25" t="s">
        <v>43</v>
      </c>
      <c r="V22" s="25" t="s">
        <v>67</v>
      </c>
      <c r="W22" s="17"/>
    </row>
    <row r="23" spans="1:23" s="7" customFormat="1" ht="30" x14ac:dyDescent="0.25">
      <c r="A23" s="13">
        <v>8</v>
      </c>
      <c r="B23" s="23">
        <v>43889</v>
      </c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31908676608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  <c r="P23" s="24" t="s">
        <v>57</v>
      </c>
      <c r="Q23" s="29">
        <v>3234.33</v>
      </c>
      <c r="R23" s="22" t="s">
        <v>35</v>
      </c>
      <c r="S23" s="27">
        <v>1</v>
      </c>
      <c r="T23" s="22">
        <f t="shared" si="0"/>
        <v>3234.33</v>
      </c>
      <c r="U23" s="25" t="s">
        <v>47</v>
      </c>
      <c r="V23" s="25" t="s">
        <v>68</v>
      </c>
      <c r="W23" s="17"/>
    </row>
    <row r="24" spans="1:23" s="7" customFormat="1" ht="30" x14ac:dyDescent="0.25">
      <c r="A24" s="13">
        <v>9</v>
      </c>
      <c r="B24" s="23">
        <v>43889</v>
      </c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31908678779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  <c r="P24" s="24" t="s">
        <v>58</v>
      </c>
      <c r="Q24" s="29">
        <v>251.05</v>
      </c>
      <c r="R24" s="22" t="s">
        <v>35</v>
      </c>
      <c r="S24" s="27">
        <v>1</v>
      </c>
      <c r="T24" s="22">
        <f t="shared" si="0"/>
        <v>251.05</v>
      </c>
      <c r="U24" s="25" t="s">
        <v>48</v>
      </c>
      <c r="V24" s="25" t="s">
        <v>69</v>
      </c>
      <c r="W24" s="17"/>
    </row>
    <row r="25" spans="1:23" s="7" customFormat="1" ht="90" x14ac:dyDescent="0.25">
      <c r="A25" s="13">
        <v>10</v>
      </c>
      <c r="B25" s="23">
        <v>43878</v>
      </c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 t="str">
        <f ca="1">IF(Лист1!I25&lt;&gt;"",HYPERLINK(Лист1!$B$2&amp;Лист1!I25,Лист1!I25),"")</f>
        <v/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>
        <f ca="1">IF(Лист1!N25&lt;&gt;"",HYPERLINK(Лист1!$B$2&amp;Лист1!N25,Лист1!N25),"")</f>
        <v>32008764196</v>
      </c>
      <c r="O25" s="19" t="str">
        <f ca="1">IF(Лист1!O25&lt;&gt;"",HYPERLINK(Лист1!$B$2&amp;Лист1!O25,Лист1!O25),"")</f>
        <v/>
      </c>
      <c r="P25" s="24" t="s">
        <v>59</v>
      </c>
      <c r="Q25" s="29">
        <v>1235.29</v>
      </c>
      <c r="R25" s="22" t="s">
        <v>35</v>
      </c>
      <c r="S25" s="27">
        <v>1</v>
      </c>
      <c r="T25" s="22">
        <f t="shared" si="0"/>
        <v>1235.29</v>
      </c>
      <c r="U25" s="25" t="s">
        <v>43</v>
      </c>
      <c r="V25" s="25" t="s">
        <v>70</v>
      </c>
      <c r="W25" s="17"/>
    </row>
    <row r="26" spans="1:23" s="7" customFormat="1" ht="45" x14ac:dyDescent="0.25">
      <c r="A26" s="13">
        <v>11</v>
      </c>
      <c r="B26" s="23">
        <v>43866</v>
      </c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31908672724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  <c r="P26" s="24" t="s">
        <v>60</v>
      </c>
      <c r="Q26" s="29">
        <v>144.06</v>
      </c>
      <c r="R26" s="22" t="s">
        <v>35</v>
      </c>
      <c r="S26" s="27">
        <v>1</v>
      </c>
      <c r="T26" s="22">
        <f t="shared" si="0"/>
        <v>144.06</v>
      </c>
      <c r="U26" s="25" t="s">
        <v>49</v>
      </c>
      <c r="V26" s="25" t="s">
        <v>71</v>
      </c>
      <c r="W26" s="17"/>
    </row>
    <row r="27" spans="1:23" s="7" customFormat="1" ht="30" x14ac:dyDescent="0.25">
      <c r="A27" s="13">
        <v>12</v>
      </c>
      <c r="B27" s="23">
        <v>43886</v>
      </c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32008788867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  <c r="P27" s="24" t="s">
        <v>72</v>
      </c>
      <c r="Q27" s="29">
        <v>4.71</v>
      </c>
      <c r="R27" s="22" t="s">
        <v>35</v>
      </c>
      <c r="S27" s="28">
        <v>1</v>
      </c>
      <c r="T27" s="22">
        <f t="shared" si="0"/>
        <v>4.71</v>
      </c>
      <c r="U27" s="25" t="s">
        <v>79</v>
      </c>
      <c r="V27" s="25" t="s">
        <v>86</v>
      </c>
      <c r="W27" s="17"/>
    </row>
    <row r="28" spans="1:23" s="7" customFormat="1" ht="30" x14ac:dyDescent="0.25">
      <c r="A28" s="13">
        <v>13</v>
      </c>
      <c r="B28" s="23">
        <v>43866</v>
      </c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 t="str">
        <f ca="1">IF(Лист1!I28&lt;&gt;"",HYPERLINK(Лист1!$B$2&amp;Лист1!I28,Лист1!I28),"")</f>
        <v/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>
        <f ca="1">IF(Лист1!N28&lt;&gt;"",HYPERLINK(Лист1!$B$2&amp;Лист1!N28,Лист1!N28),"")</f>
        <v>32008838311</v>
      </c>
      <c r="O28" s="19" t="str">
        <f ca="1">IF(Лист1!O28&lt;&gt;"",HYPERLINK(Лист1!$B$2&amp;Лист1!O28,Лист1!O28),"")</f>
        <v/>
      </c>
      <c r="P28" s="24" t="s">
        <v>73</v>
      </c>
      <c r="Q28" s="29">
        <v>38.4</v>
      </c>
      <c r="R28" s="22" t="s">
        <v>35</v>
      </c>
      <c r="S28" s="28">
        <v>1</v>
      </c>
      <c r="T28" s="22">
        <f t="shared" si="0"/>
        <v>38.4</v>
      </c>
      <c r="U28" s="25" t="s">
        <v>80</v>
      </c>
      <c r="V28" s="25" t="s">
        <v>87</v>
      </c>
      <c r="W28" s="17"/>
    </row>
    <row r="29" spans="1:23" s="7" customFormat="1" ht="30" x14ac:dyDescent="0.25">
      <c r="A29" s="13">
        <v>14</v>
      </c>
      <c r="B29" s="23">
        <v>43866</v>
      </c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 t="str">
        <f ca="1">IF(Лист1!I29&lt;&gt;"",HYPERLINK(Лист1!$B$2&amp;Лист1!I29,Лист1!I29),"")</f>
        <v/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>
        <f ca="1">IF(Лист1!N29&lt;&gt;"",HYPERLINK(Лист1!$B$2&amp;Лист1!N29,Лист1!N29),"")</f>
        <v>32008838345</v>
      </c>
      <c r="O29" s="19" t="str">
        <f ca="1">IF(Лист1!O29&lt;&gt;"",HYPERLINK(Лист1!$B$2&amp;Лист1!O29,Лист1!O29),"")</f>
        <v/>
      </c>
      <c r="P29" s="24" t="s">
        <v>74</v>
      </c>
      <c r="Q29" s="29">
        <v>41.6</v>
      </c>
      <c r="R29" s="22" t="s">
        <v>35</v>
      </c>
      <c r="S29" s="28">
        <v>1</v>
      </c>
      <c r="T29" s="22">
        <f t="shared" si="0"/>
        <v>41.6</v>
      </c>
      <c r="U29" s="25" t="s">
        <v>81</v>
      </c>
      <c r="V29" s="25" t="s">
        <v>88</v>
      </c>
      <c r="W29" s="17"/>
    </row>
    <row r="30" spans="1:23" s="7" customFormat="1" ht="30" x14ac:dyDescent="0.25">
      <c r="A30" s="13">
        <v>15</v>
      </c>
      <c r="B30" s="23">
        <v>43866</v>
      </c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 t="str">
        <f ca="1">IF(Лист1!I30&lt;&gt;"",HYPERLINK(Лист1!$B$2&amp;Лист1!I30,Лист1!I30),"")</f>
        <v/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>
        <f ca="1">IF(Лист1!N30&lt;&gt;"",HYPERLINK(Лист1!$B$2&amp;Лист1!N30,Лист1!N30),"")</f>
        <v>32008842454</v>
      </c>
      <c r="O30" s="19" t="str">
        <f ca="1">IF(Лист1!O30&lt;&gt;"",HYPERLINK(Лист1!$B$2&amp;Лист1!O30,Лист1!O30),"")</f>
        <v/>
      </c>
      <c r="P30" s="24" t="s">
        <v>75</v>
      </c>
      <c r="Q30" s="29">
        <v>54.08</v>
      </c>
      <c r="R30" s="22" t="s">
        <v>35</v>
      </c>
      <c r="S30" s="28">
        <v>1</v>
      </c>
      <c r="T30" s="22">
        <f t="shared" si="0"/>
        <v>54.08</v>
      </c>
      <c r="U30" s="25" t="s">
        <v>82</v>
      </c>
      <c r="V30" s="25" t="s">
        <v>89</v>
      </c>
      <c r="W30" s="17"/>
    </row>
    <row r="31" spans="1:23" s="7" customFormat="1" ht="75" x14ac:dyDescent="0.25">
      <c r="A31" s="13">
        <v>16</v>
      </c>
      <c r="B31" s="23">
        <v>43875</v>
      </c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 t="str">
        <f ca="1">IF(Лист1!I31&lt;&gt;"",HYPERLINK(Лист1!$B$2&amp;Лист1!I31,Лист1!I31),"")</f>
        <v/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>
        <f ca="1">IF(Лист1!N31&lt;&gt;"",HYPERLINK(Лист1!$B$2&amp;Лист1!N31,Лист1!N31),"")</f>
        <v>32008853134</v>
      </c>
      <c r="O31" s="19" t="str">
        <f ca="1">IF(Лист1!O31&lt;&gt;"",HYPERLINK(Лист1!$B$2&amp;Лист1!O31,Лист1!O31),"")</f>
        <v/>
      </c>
      <c r="P31" s="24" t="s">
        <v>76</v>
      </c>
      <c r="Q31" s="29">
        <v>97.27</v>
      </c>
      <c r="R31" s="22" t="s">
        <v>35</v>
      </c>
      <c r="S31" s="28">
        <v>1</v>
      </c>
      <c r="T31" s="22">
        <f t="shared" si="0"/>
        <v>97.27</v>
      </c>
      <c r="U31" s="25" t="s">
        <v>83</v>
      </c>
      <c r="V31" s="25" t="s">
        <v>90</v>
      </c>
      <c r="W31" s="17"/>
    </row>
    <row r="32" spans="1:23" s="7" customFormat="1" ht="30" x14ac:dyDescent="0.25">
      <c r="A32" s="13">
        <v>17</v>
      </c>
      <c r="B32" s="23">
        <v>43880</v>
      </c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 t="str">
        <f ca="1">IF(Лист1!I32&lt;&gt;"",HYPERLINK(Лист1!$B$2&amp;Лист1!I32,Лист1!I32),"")</f>
        <v/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>
        <f ca="1">IF(Лист1!N32&lt;&gt;"",HYPERLINK(Лист1!$B$2&amp;Лист1!N32,Лист1!N32),"")</f>
        <v>32008885373</v>
      </c>
      <c r="O32" s="19" t="str">
        <f ca="1">IF(Лист1!O32&lt;&gt;"",HYPERLINK(Лист1!$B$2&amp;Лист1!O32,Лист1!O32),"")</f>
        <v/>
      </c>
      <c r="P32" s="24" t="s">
        <v>77</v>
      </c>
      <c r="Q32" s="29">
        <v>11.43</v>
      </c>
      <c r="R32" s="22" t="s">
        <v>35</v>
      </c>
      <c r="S32" s="28">
        <v>1</v>
      </c>
      <c r="T32" s="22">
        <f t="shared" si="0"/>
        <v>11.43</v>
      </c>
      <c r="U32" s="25" t="s">
        <v>84</v>
      </c>
      <c r="V32" s="25" t="s">
        <v>91</v>
      </c>
      <c r="W32" s="17"/>
    </row>
    <row r="33" spans="1:23" s="21" customFormat="1" ht="30" x14ac:dyDescent="0.25">
      <c r="A33" s="13">
        <v>18</v>
      </c>
      <c r="B33" s="23">
        <v>43881</v>
      </c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 t="str">
        <f ca="1">IF(Лист1!I33&lt;&gt;"",HYPERLINK(Лист1!$B$2&amp;Лист1!I33,Лист1!I33),"")</f>
        <v/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>
        <f ca="1">IF(Лист1!N33&lt;&gt;"",HYPERLINK(Лист1!$B$2&amp;Лист1!N33,Лист1!N33),"")</f>
        <v>32008902749</v>
      </c>
      <c r="O33" s="19" t="str">
        <f ca="1">IF(Лист1!O33&lt;&gt;"",HYPERLINK(Лист1!$B$2&amp;Лист1!O33,Лист1!O33),"")</f>
        <v/>
      </c>
      <c r="P33" s="24" t="s">
        <v>78</v>
      </c>
      <c r="Q33" s="29">
        <v>197.89</v>
      </c>
      <c r="R33" s="22" t="s">
        <v>35</v>
      </c>
      <c r="S33" s="9">
        <v>1</v>
      </c>
      <c r="T33" s="22">
        <f t="shared" si="0"/>
        <v>197.89</v>
      </c>
      <c r="U33" s="25" t="s">
        <v>85</v>
      </c>
      <c r="V33" s="25" t="s">
        <v>92</v>
      </c>
      <c r="W33" s="20"/>
    </row>
    <row r="35" spans="1:23" ht="33" x14ac:dyDescent="0.25">
      <c r="C35" s="14" t="s">
        <v>38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</row>
    <row r="36" spans="1:23" ht="33" x14ac:dyDescent="0.25">
      <c r="C36" s="14" t="s">
        <v>39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P36" s="14" t="s">
        <v>40</v>
      </c>
    </row>
    <row r="37" spans="1:23" ht="33" x14ac:dyDescent="0.25"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P37" s="15"/>
    </row>
    <row r="38" spans="1:23" ht="33" x14ac:dyDescent="0.25">
      <c r="C38" s="14" t="s">
        <v>38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P38" s="15"/>
    </row>
    <row r="39" spans="1:23" ht="33" x14ac:dyDescent="0.25">
      <c r="C39" s="14" t="s">
        <v>41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P39" s="14" t="s">
        <v>42</v>
      </c>
    </row>
  </sheetData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33">
    <cfRule type="expression" dxfId="21" priority="33">
      <formula>OR(REGEXMATCH(#REF!,"Отменена")=TRUE,REGEXMATCH(#REF!,"Не состоялась")=TRUE)</formula>
    </cfRule>
  </conditionalFormatting>
  <conditionalFormatting sqref="R16">
    <cfRule type="expression" dxfId="20" priority="32">
      <formula>OR(REGEXMATCH(#REF!,"Отменена")=TRUE,REGEXMATCH(#REF!,"Не состоялась")=TRUE)</formula>
    </cfRule>
  </conditionalFormatting>
  <conditionalFormatting sqref="P16:P26">
    <cfRule type="expression" dxfId="19" priority="20">
      <formula>$E16&lt;&gt;" "</formula>
    </cfRule>
  </conditionalFormatting>
  <conditionalFormatting sqref="P16:P26">
    <cfRule type="expression" dxfId="18" priority="21">
      <formula>$E16=" "</formula>
    </cfRule>
  </conditionalFormatting>
  <conditionalFormatting sqref="U16:U26">
    <cfRule type="expression" dxfId="17" priority="17">
      <formula>$E16&lt;&gt;" "</formula>
    </cfRule>
  </conditionalFormatting>
  <conditionalFormatting sqref="U16:U26">
    <cfRule type="expression" dxfId="16" priority="18">
      <formula>$E16=" "</formula>
    </cfRule>
  </conditionalFormatting>
  <conditionalFormatting sqref="U16:U26">
    <cfRule type="expression" dxfId="15" priority="19">
      <formula>OR($D16="Не состоялась", $D16="Отменена")</formula>
    </cfRule>
  </conditionalFormatting>
  <conditionalFormatting sqref="V16:V26">
    <cfRule type="expression" dxfId="14" priority="14">
      <formula>$E16&lt;&gt;" "</formula>
    </cfRule>
  </conditionalFormatting>
  <conditionalFormatting sqref="V16:V26">
    <cfRule type="expression" dxfId="13" priority="15">
      <formula>$E16=" "</formula>
    </cfRule>
  </conditionalFormatting>
  <conditionalFormatting sqref="V16:V26">
    <cfRule type="expression" dxfId="12" priority="16">
      <formula>OR($D16="Не состоялась", $D16="Отменена")</formula>
    </cfRule>
  </conditionalFormatting>
  <conditionalFormatting sqref="R17:R24">
    <cfRule type="expression" dxfId="11" priority="13">
      <formula>OR(REGEXMATCH(#REF!,"Отменена")=TRUE,REGEXMATCH(#REF!,"Не состоялась")=TRUE)</formula>
    </cfRule>
  </conditionalFormatting>
  <conditionalFormatting sqref="R25:R26">
    <cfRule type="expression" dxfId="10" priority="12">
      <formula>OR(REGEXMATCH(#REF!,"Отменена")=TRUE,REGEXMATCH(#REF!,"Не состоялась")=TRUE)</formula>
    </cfRule>
  </conditionalFormatting>
  <conditionalFormatting sqref="P27:P33">
    <cfRule type="expression" dxfId="8" priority="9">
      <formula>$E27&lt;&gt;" "</formula>
    </cfRule>
  </conditionalFormatting>
  <conditionalFormatting sqref="P27:P33">
    <cfRule type="expression" dxfId="7" priority="10">
      <formula>$E27=" "</formula>
    </cfRule>
  </conditionalFormatting>
  <conditionalFormatting sqref="U27:U33">
    <cfRule type="expression" dxfId="6" priority="6">
      <formula>$E27&lt;&gt;" "</formula>
    </cfRule>
  </conditionalFormatting>
  <conditionalFormatting sqref="U27:U33">
    <cfRule type="expression" dxfId="5" priority="7">
      <formula>$E27=" "</formula>
    </cfRule>
  </conditionalFormatting>
  <conditionalFormatting sqref="U27:U33">
    <cfRule type="expression" dxfId="4" priority="8">
      <formula>OR($D27="Не состоялась", $D27="Отменена")</formula>
    </cfRule>
  </conditionalFormatting>
  <conditionalFormatting sqref="V27:V33">
    <cfRule type="expression" dxfId="3" priority="3">
      <formula>$E27&lt;&gt;" "</formula>
    </cfRule>
  </conditionalFormatting>
  <conditionalFormatting sqref="V27:V33">
    <cfRule type="expression" dxfId="2" priority="4">
      <formula>$E27=" "</formula>
    </cfRule>
  </conditionalFormatting>
  <conditionalFormatting sqref="V27:V33">
    <cfRule type="expression" dxfId="1" priority="5">
      <formula>OR($D27="Не состоялась", $D27="Отменена")</formula>
    </cfRule>
  </conditionalFormatting>
  <conditionalFormatting sqref="R27:R33">
    <cfRule type="expression" dxfId="0" priority="1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55"/>
  <sheetViews>
    <sheetView topLeftCell="A2" zoomScale="55" zoomScaleNormal="55" workbookViewId="0">
      <selection activeCell="C16" sqref="C16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31908624455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31908624666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31908624674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31908624677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31908624681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31908639370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31908653066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31908676608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31908678779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 t="str">
        <f ca="1">IF(Лист1!I25&lt;&gt;"",HYPERLINK(Лист1!$B$2&amp;Лист1!I25,Лист1!I25),"")</f>
        <v/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>
        <f ca="1">IF(Лист1!N25&lt;&gt;"",HYPERLINK(Лист1!$B$2&amp;Лист1!N25,Лист1!N25),"")</f>
        <v>32008764196</v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31908672724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</row>
    <row r="27" spans="3:15" x14ac:dyDescent="0.25"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32008788867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</row>
    <row r="28" spans="3:15" x14ac:dyDescent="0.25"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 t="str">
        <f ca="1">IF(Лист1!I28&lt;&gt;"",HYPERLINK(Лист1!$B$2&amp;Лист1!I28,Лист1!I28),"")</f>
        <v/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>
        <f ca="1">IF(Лист1!N28&lt;&gt;"",HYPERLINK(Лист1!$B$2&amp;Лист1!N28,Лист1!N28),"")</f>
        <v>32008838311</v>
      </c>
      <c r="O28" s="19" t="str">
        <f ca="1">IF(Лист1!O28&lt;&gt;"",HYPERLINK(Лист1!$B$2&amp;Лист1!O28,Лист1!O28),"")</f>
        <v/>
      </c>
    </row>
    <row r="29" spans="3:15" x14ac:dyDescent="0.25"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 t="str">
        <f ca="1">IF(Лист1!I29&lt;&gt;"",HYPERLINK(Лист1!$B$2&amp;Лист1!I29,Лист1!I29),"")</f>
        <v/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>
        <f ca="1">IF(Лист1!N29&lt;&gt;"",HYPERLINK(Лист1!$B$2&amp;Лист1!N29,Лист1!N29),"")</f>
        <v>32008838345</v>
      </c>
      <c r="O29" s="19" t="str">
        <f ca="1">IF(Лист1!O29&lt;&gt;"",HYPERLINK(Лист1!$B$2&amp;Лист1!O29,Лист1!O29),"")</f>
        <v/>
      </c>
    </row>
    <row r="30" spans="3:15" x14ac:dyDescent="0.25"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 t="str">
        <f ca="1">IF(Лист1!I30&lt;&gt;"",HYPERLINK(Лист1!$B$2&amp;Лист1!I30,Лист1!I30),"")</f>
        <v/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>
        <f ca="1">IF(Лист1!N30&lt;&gt;"",HYPERLINK(Лист1!$B$2&amp;Лист1!N30,Лист1!N30),"")</f>
        <v>32008842454</v>
      </c>
      <c r="O30" s="19" t="str">
        <f ca="1">IF(Лист1!O30&lt;&gt;"",HYPERLINK(Лист1!$B$2&amp;Лист1!O30,Лист1!O30),"")</f>
        <v/>
      </c>
    </row>
    <row r="31" spans="3:15" x14ac:dyDescent="0.25"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 t="str">
        <f ca="1">IF(Лист1!I31&lt;&gt;"",HYPERLINK(Лист1!$B$2&amp;Лист1!I31,Лист1!I31),"")</f>
        <v/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>
        <f ca="1">IF(Лист1!N31&lt;&gt;"",HYPERLINK(Лист1!$B$2&amp;Лист1!N31,Лист1!N31),"")</f>
        <v>32008853134</v>
      </c>
      <c r="O31" s="19" t="str">
        <f ca="1">IF(Лист1!O31&lt;&gt;"",HYPERLINK(Лист1!$B$2&amp;Лист1!O31,Лист1!O31),"")</f>
        <v/>
      </c>
    </row>
    <row r="32" spans="3:15" x14ac:dyDescent="0.25"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 t="str">
        <f ca="1">IF(Лист1!I32&lt;&gt;"",HYPERLINK(Лист1!$B$2&amp;Лист1!I32,Лист1!I32),"")</f>
        <v/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>
        <f ca="1">IF(Лист1!N32&lt;&gt;"",HYPERLINK(Лист1!$B$2&amp;Лист1!N32,Лист1!N32),"")</f>
        <v>32008885373</v>
      </c>
      <c r="O32" s="19" t="str">
        <f ca="1">IF(Лист1!O32&lt;&gt;"",HYPERLINK(Лист1!$B$2&amp;Лист1!O32,Лист1!O32),"")</f>
        <v/>
      </c>
    </row>
    <row r="33" spans="3:15" x14ac:dyDescent="0.25"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 t="str">
        <f ca="1">IF(Лист1!I33&lt;&gt;"",HYPERLINK(Лист1!$B$2&amp;Лист1!I33,Лист1!I33),"")</f>
        <v/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>
        <f ca="1">IF(Лист1!N33&lt;&gt;"",HYPERLINK(Лист1!$B$2&amp;Лист1!N33,Лист1!N33),"")</f>
        <v>32008902749</v>
      </c>
      <c r="O33" s="19" t="str">
        <f ca="1">IF(Лист1!O33&lt;&gt;"",HYPERLINK(Лист1!$B$2&amp;Лист1!O33,Лист1!O33),"")</f>
        <v/>
      </c>
    </row>
    <row r="34" spans="3:15" x14ac:dyDescent="0.25">
      <c r="C34" s="19" t="str">
        <f>IF(Лист1!C34&lt;&gt;"",HYPERLINK(Лист1!$B$2&amp;Лист1!C34,Лист1!C34),"")</f>
        <v/>
      </c>
      <c r="D34" s="19" t="str">
        <f>IF(Лист1!D34&lt;&gt;"",HYPERLINK(Лист1!$B$2&amp;Лист1!D34,Лист1!D34),"")</f>
        <v/>
      </c>
      <c r="E34" s="19" t="str">
        <f>IF(Лист1!E34&lt;&gt;"",HYPERLINK(Лист1!$B$2&amp;Лист1!E34,Лист1!E34),"")</f>
        <v/>
      </c>
      <c r="F34" s="19" t="str">
        <f>IF(Лист1!F34&lt;&gt;"",HYPERLINK(Лист1!$B$2&amp;Лист1!F34,Лист1!F34),"")</f>
        <v/>
      </c>
      <c r="G34" s="19" t="str">
        <f>IF(Лист1!G34&lt;&gt;"",HYPERLINK(Лист1!$B$2&amp;Лист1!G34,Лист1!G34),"")</f>
        <v/>
      </c>
      <c r="H34" s="19" t="str">
        <f>IF(Лист1!H34&lt;&gt;"",HYPERLINK(Лист1!$B$2&amp;Лист1!H34,Лист1!H34),"")</f>
        <v/>
      </c>
      <c r="I34" s="19" t="str">
        <f>IF(Лист1!I34&lt;&gt;"",HYPERLINK(Лист1!$B$2&amp;Лист1!I34,Лист1!I34),"")</f>
        <v/>
      </c>
      <c r="J34" s="19" t="str">
        <f>IF(Лист1!J34&lt;&gt;"",HYPERLINK(Лист1!$B$2&amp;Лист1!J34,Лист1!J34),"")</f>
        <v/>
      </c>
      <c r="K34" s="19" t="str">
        <f>IF(Лист1!K34&lt;&gt;"",HYPERLINK(Лист1!$B$2&amp;Лист1!K34,Лист1!K34),"")</f>
        <v/>
      </c>
      <c r="L34" s="19" t="str">
        <f>IF(Лист1!L34&lt;&gt;"",HYPERLINK(Лист1!$B$2&amp;Лист1!L34,Лист1!L34),"")</f>
        <v/>
      </c>
      <c r="M34" s="19" t="str">
        <f>IF(Лист1!M34&lt;&gt;"",HYPERLINK(Лист1!$B$2&amp;Лист1!M34,Лист1!M34),"")</f>
        <v/>
      </c>
      <c r="N34" s="19" t="str">
        <f>IF(Лист1!N34&lt;&gt;"",HYPERLINK(Лист1!$B$2&amp;Лист1!N34,Лист1!N34),"")</f>
        <v/>
      </c>
      <c r="O34" s="19" t="str">
        <f>IF(Лист1!O34&lt;&gt;"",HYPERLINK(Лист1!$B$2&amp;Лист1!O34,Лист1!O34),"")</f>
        <v/>
      </c>
    </row>
    <row r="35" spans="3:15" x14ac:dyDescent="0.25">
      <c r="C35" s="19" t="str">
        <f>IF(Лист1!C35&lt;&gt;"",HYPERLINK(Лист1!$B$2&amp;Лист1!C35,Лист1!C35),"")</f>
        <v>СОГЛАСОВАНО</v>
      </c>
      <c r="D35" s="19" t="str">
        <f>IF(Лист1!D35&lt;&gt;"",HYPERLINK(Лист1!$B$2&amp;Лист1!D35,Лист1!D35),"")</f>
        <v/>
      </c>
      <c r="E35" s="19" t="str">
        <f>IF(Лист1!E35&lt;&gt;"",HYPERLINK(Лист1!$B$2&amp;Лист1!E35,Лист1!E35),"")</f>
        <v/>
      </c>
      <c r="F35" s="19" t="str">
        <f>IF(Лист1!F35&lt;&gt;"",HYPERLINK(Лист1!$B$2&amp;Лист1!F35,Лист1!F35),"")</f>
        <v/>
      </c>
      <c r="G35" s="19" t="str">
        <f>IF(Лист1!G35&lt;&gt;"",HYPERLINK(Лист1!$B$2&amp;Лист1!G35,Лист1!G35),"")</f>
        <v/>
      </c>
      <c r="H35" s="19" t="str">
        <f>IF(Лист1!H35&lt;&gt;"",HYPERLINK(Лист1!$B$2&amp;Лист1!H35,Лист1!H35),"")</f>
        <v/>
      </c>
      <c r="I35" s="19" t="str">
        <f>IF(Лист1!I35&lt;&gt;"",HYPERLINK(Лист1!$B$2&amp;Лист1!I35,Лист1!I35),"")</f>
        <v/>
      </c>
      <c r="J35" s="19" t="str">
        <f>IF(Лист1!J35&lt;&gt;"",HYPERLINK(Лист1!$B$2&amp;Лист1!J35,Лист1!J35),"")</f>
        <v/>
      </c>
      <c r="K35" s="19" t="str">
        <f>IF(Лист1!K35&lt;&gt;"",HYPERLINK(Лист1!$B$2&amp;Лист1!K35,Лист1!K35),"")</f>
        <v/>
      </c>
      <c r="L35" s="19" t="str">
        <f>IF(Лист1!L35&lt;&gt;"",HYPERLINK(Лист1!$B$2&amp;Лист1!L35,Лист1!L35),"")</f>
        <v/>
      </c>
      <c r="M35" s="19" t="str">
        <f>IF(Лист1!M35&lt;&gt;"",HYPERLINK(Лист1!$B$2&amp;Лист1!M35,Лист1!M35),"")</f>
        <v/>
      </c>
      <c r="N35" s="19" t="str">
        <f>IF(Лист1!N35&lt;&gt;"",HYPERLINK(Лист1!$B$2&amp;Лист1!N35,Лист1!N35),"")</f>
        <v/>
      </c>
      <c r="O35" s="19" t="str">
        <f>IF(Лист1!O35&lt;&gt;"",HYPERLINK(Лист1!$B$2&amp;Лист1!O35,Лист1!O35),"")</f>
        <v/>
      </c>
    </row>
    <row r="36" spans="3:15" x14ac:dyDescent="0.25">
      <c r="C36" s="19" t="str">
        <f>IF(Лист1!C36&lt;&gt;"",HYPERLINK(Лист1!$B$2&amp;Лист1!C36,Лист1!C36),"")</f>
        <v>Заместитель генерального директора по финансам АО «Сахатранснефтегаз»</v>
      </c>
      <c r="D36" s="19" t="str">
        <f>IF(Лист1!D36&lt;&gt;"",HYPERLINK(Лист1!$B$2&amp;Лист1!D36,Лист1!D36),"")</f>
        <v/>
      </c>
      <c r="E36" s="19" t="str">
        <f>IF(Лист1!E36&lt;&gt;"",HYPERLINK(Лист1!$B$2&amp;Лист1!E36,Лист1!E36),"")</f>
        <v/>
      </c>
      <c r="F36" s="19" t="str">
        <f>IF(Лист1!F36&lt;&gt;"",HYPERLINK(Лист1!$B$2&amp;Лист1!F36,Лист1!F36),"")</f>
        <v/>
      </c>
      <c r="G36" s="19" t="str">
        <f>IF(Лист1!G36&lt;&gt;"",HYPERLINK(Лист1!$B$2&amp;Лист1!G36,Лист1!G36),"")</f>
        <v/>
      </c>
      <c r="H36" s="19" t="str">
        <f>IF(Лист1!H36&lt;&gt;"",HYPERLINK(Лист1!$B$2&amp;Лист1!H36,Лист1!H36),"")</f>
        <v/>
      </c>
      <c r="I36" s="19" t="str">
        <f>IF(Лист1!I36&lt;&gt;"",HYPERLINK(Лист1!$B$2&amp;Лист1!I36,Лист1!I36),"")</f>
        <v/>
      </c>
      <c r="J36" s="19" t="str">
        <f>IF(Лист1!J36&lt;&gt;"",HYPERLINK(Лист1!$B$2&amp;Лист1!J36,Лист1!J36),"")</f>
        <v/>
      </c>
      <c r="K36" s="19" t="str">
        <f>IF(Лист1!K36&lt;&gt;"",HYPERLINK(Лист1!$B$2&amp;Лист1!K36,Лист1!K36),"")</f>
        <v/>
      </c>
      <c r="L36" s="19" t="str">
        <f>IF(Лист1!L36&lt;&gt;"",HYPERLINK(Лист1!$B$2&amp;Лист1!L36,Лист1!L36),"")</f>
        <v/>
      </c>
      <c r="M36" s="19" t="str">
        <f>IF(Лист1!M36&lt;&gt;"",HYPERLINK(Лист1!$B$2&amp;Лист1!M36,Лист1!M36),"")</f>
        <v/>
      </c>
      <c r="N36" s="19" t="str">
        <f>IF(Лист1!N36&lt;&gt;"",HYPERLINK(Лист1!$B$2&amp;Лист1!N36,Лист1!N36),"")</f>
        <v/>
      </c>
      <c r="O36" s="19" t="str">
        <f>IF(Лист1!O36&lt;&gt;"",HYPERLINK(Лист1!$B$2&amp;Лист1!O36,Лист1!O36),"")</f>
        <v/>
      </c>
    </row>
    <row r="37" spans="3:15" x14ac:dyDescent="0.25">
      <c r="C37" s="19" t="str">
        <f>IF(Лист1!C37&lt;&gt;"",HYPERLINK(Лист1!$B$2&amp;Лист1!C37,Лист1!C37),"")</f>
        <v/>
      </c>
      <c r="D37" s="19" t="str">
        <f>IF(Лист1!D37&lt;&gt;"",HYPERLINK(Лист1!$B$2&amp;Лист1!D37,Лист1!D37),"")</f>
        <v/>
      </c>
      <c r="E37" s="19" t="str">
        <f>IF(Лист1!E37&lt;&gt;"",HYPERLINK(Лист1!$B$2&amp;Лист1!E37,Лист1!E37),"")</f>
        <v/>
      </c>
      <c r="F37" s="19" t="str">
        <f>IF(Лист1!F37&lt;&gt;"",HYPERLINK(Лист1!$B$2&amp;Лист1!F37,Лист1!F37),"")</f>
        <v/>
      </c>
      <c r="G37" s="19" t="str">
        <f>IF(Лист1!G37&lt;&gt;"",HYPERLINK(Лист1!$B$2&amp;Лист1!G37,Лист1!G37),"")</f>
        <v/>
      </c>
      <c r="H37" s="19" t="str">
        <f>IF(Лист1!H37&lt;&gt;"",HYPERLINK(Лист1!$B$2&amp;Лист1!H37,Лист1!H37),"")</f>
        <v/>
      </c>
      <c r="I37" s="19" t="str">
        <f>IF(Лист1!I37&lt;&gt;"",HYPERLINK(Лист1!$B$2&amp;Лист1!I37,Лист1!I37),"")</f>
        <v/>
      </c>
      <c r="J37" s="19" t="str">
        <f>IF(Лист1!J37&lt;&gt;"",HYPERLINK(Лист1!$B$2&amp;Лист1!J37,Лист1!J37),"")</f>
        <v/>
      </c>
      <c r="K37" s="19" t="str">
        <f>IF(Лист1!K37&lt;&gt;"",HYPERLINK(Лист1!$B$2&amp;Лист1!K37,Лист1!K37),"")</f>
        <v/>
      </c>
      <c r="L37" s="19" t="str">
        <f>IF(Лист1!L37&lt;&gt;"",HYPERLINK(Лист1!$B$2&amp;Лист1!L37,Лист1!L37),"")</f>
        <v/>
      </c>
      <c r="M37" s="19" t="str">
        <f>IF(Лист1!M37&lt;&gt;"",HYPERLINK(Лист1!$B$2&amp;Лист1!M37,Лист1!M37),"")</f>
        <v/>
      </c>
      <c r="N37" s="19" t="str">
        <f>IF(Лист1!N37&lt;&gt;"",HYPERLINK(Лист1!$B$2&amp;Лист1!N37,Лист1!N37),"")</f>
        <v/>
      </c>
      <c r="O37" s="19" t="str">
        <f>IF(Лист1!O37&lt;&gt;"",HYPERLINK(Лист1!$B$2&amp;Лист1!O37,Лист1!O37),"")</f>
        <v/>
      </c>
    </row>
    <row r="38" spans="3:15" x14ac:dyDescent="0.25">
      <c r="C38" s="19" t="str">
        <f>IF(Лист1!C38&lt;&gt;"",HYPERLINK(Лист1!$B$2&amp;Лист1!C38,Лист1!C38),"")</f>
        <v>СОГЛАСОВАНО</v>
      </c>
      <c r="D38" s="19" t="str">
        <f>IF(Лист1!D38&lt;&gt;"",HYPERLINK(Лист1!$B$2&amp;Лист1!D38,Лист1!D38),"")</f>
        <v/>
      </c>
      <c r="E38" s="19" t="str">
        <f>IF(Лист1!E38&lt;&gt;"",HYPERLINK(Лист1!$B$2&amp;Лист1!E38,Лист1!E38),"")</f>
        <v/>
      </c>
      <c r="F38" s="19" t="str">
        <f>IF(Лист1!F38&lt;&gt;"",HYPERLINK(Лист1!$B$2&amp;Лист1!F38,Лист1!F38),"")</f>
        <v/>
      </c>
      <c r="G38" s="19" t="str">
        <f>IF(Лист1!G38&lt;&gt;"",HYPERLINK(Лист1!$B$2&amp;Лист1!G38,Лист1!G38),"")</f>
        <v/>
      </c>
      <c r="H38" s="19" t="str">
        <f>IF(Лист1!H38&lt;&gt;"",HYPERLINK(Лист1!$B$2&amp;Лист1!H38,Лист1!H38),"")</f>
        <v/>
      </c>
      <c r="I38" s="19" t="str">
        <f>IF(Лист1!I38&lt;&gt;"",HYPERLINK(Лист1!$B$2&amp;Лист1!I38,Лист1!I38),"")</f>
        <v/>
      </c>
      <c r="J38" s="19" t="str">
        <f>IF(Лист1!J38&lt;&gt;"",HYPERLINK(Лист1!$B$2&amp;Лист1!J38,Лист1!J38),"")</f>
        <v/>
      </c>
      <c r="K38" s="19" t="str">
        <f>IF(Лист1!K38&lt;&gt;"",HYPERLINK(Лист1!$B$2&amp;Лист1!K38,Лист1!K38),"")</f>
        <v/>
      </c>
      <c r="L38" s="19" t="str">
        <f>IF(Лист1!L38&lt;&gt;"",HYPERLINK(Лист1!$B$2&amp;Лист1!L38,Лист1!L38),"")</f>
        <v/>
      </c>
      <c r="M38" s="19" t="str">
        <f>IF(Лист1!M38&lt;&gt;"",HYPERLINK(Лист1!$B$2&amp;Лист1!M38,Лист1!M38),"")</f>
        <v/>
      </c>
      <c r="N38" s="19" t="str">
        <f>IF(Лист1!N38&lt;&gt;"",HYPERLINK(Лист1!$B$2&amp;Лист1!N38,Лист1!N38),"")</f>
        <v/>
      </c>
      <c r="O38" s="19" t="str">
        <f>IF(Лист1!O38&lt;&gt;"",HYPERLINK(Лист1!$B$2&amp;Лист1!O38,Лист1!O38),"")</f>
        <v/>
      </c>
    </row>
    <row r="39" spans="3:15" x14ac:dyDescent="0.25">
      <c r="C39" s="19" t="str">
        <f>IF(Лист1!C39&lt;&gt;"",HYPERLINK(Лист1!$B$2&amp;Лист1!C39,Лист1!C39),"")</f>
        <v>Начальник управления по закупкам и корпоративной работе АО «Сахатранснефтегаз»</v>
      </c>
      <c r="D39" s="19" t="str">
        <f>IF(Лист1!D39&lt;&gt;"",HYPERLINK(Лист1!$B$2&amp;Лист1!D39,Лист1!D39),"")</f>
        <v/>
      </c>
      <c r="E39" s="19" t="str">
        <f>IF(Лист1!E39&lt;&gt;"",HYPERLINK(Лист1!$B$2&amp;Лист1!E39,Лист1!E39),"")</f>
        <v/>
      </c>
      <c r="F39" s="19" t="str">
        <f>IF(Лист1!F39&lt;&gt;"",HYPERLINK(Лист1!$B$2&amp;Лист1!F39,Лист1!F39),"")</f>
        <v/>
      </c>
      <c r="G39" s="19" t="str">
        <f>IF(Лист1!G39&lt;&gt;"",HYPERLINK(Лист1!$B$2&amp;Лист1!G39,Лист1!G39),"")</f>
        <v/>
      </c>
      <c r="H39" s="19" t="str">
        <f>IF(Лист1!H39&lt;&gt;"",HYPERLINK(Лист1!$B$2&amp;Лист1!H39,Лист1!H39),"")</f>
        <v/>
      </c>
      <c r="I39" s="19" t="str">
        <f>IF(Лист1!I39&lt;&gt;"",HYPERLINK(Лист1!$B$2&amp;Лист1!I39,Лист1!I39),"")</f>
        <v/>
      </c>
      <c r="J39" s="19" t="str">
        <f>IF(Лист1!J39&lt;&gt;"",HYPERLINK(Лист1!$B$2&amp;Лист1!J39,Лист1!J39),"")</f>
        <v/>
      </c>
      <c r="K39" s="19" t="str">
        <f>IF(Лист1!K39&lt;&gt;"",HYPERLINK(Лист1!$B$2&amp;Лист1!K39,Лист1!K39),"")</f>
        <v/>
      </c>
      <c r="L39" s="19" t="str">
        <f>IF(Лист1!L39&lt;&gt;"",HYPERLINK(Лист1!$B$2&amp;Лист1!L39,Лист1!L39),"")</f>
        <v/>
      </c>
      <c r="M39" s="19" t="str">
        <f>IF(Лист1!M39&lt;&gt;"",HYPERLINK(Лист1!$B$2&amp;Лист1!M39,Лист1!M39),"")</f>
        <v/>
      </c>
      <c r="N39" s="19" t="str">
        <f>IF(Лист1!N39&lt;&gt;"",HYPERLINK(Лист1!$B$2&amp;Лист1!N39,Лист1!N39),"")</f>
        <v/>
      </c>
      <c r="O39" s="19" t="str">
        <f>IF(Лист1!O39&lt;&gt;"",HYPERLINK(Лист1!$B$2&amp;Лист1!O39,Лист1!O39),"")</f>
        <v/>
      </c>
    </row>
    <row r="40" spans="3:15" x14ac:dyDescent="0.25">
      <c r="C40" s="19" t="str">
        <f>IF(Лист1!C40&lt;&gt;"",HYPERLINK(Лист1!$B$2&amp;Лист1!C40,Лист1!C40),"")</f>
        <v/>
      </c>
      <c r="D40" s="19" t="str">
        <f>IF(Лист1!D40&lt;&gt;"",HYPERLINK(Лист1!$B$2&amp;Лист1!D40,Лист1!D40),"")</f>
        <v/>
      </c>
      <c r="E40" s="19" t="str">
        <f>IF(Лист1!E40&lt;&gt;"",HYPERLINK(Лист1!$B$2&amp;Лист1!E40,Лист1!E40),"")</f>
        <v/>
      </c>
      <c r="F40" s="19" t="str">
        <f>IF(Лист1!F40&lt;&gt;"",HYPERLINK(Лист1!$B$2&amp;Лист1!F40,Лист1!F40),"")</f>
        <v/>
      </c>
      <c r="G40" s="19" t="str">
        <f>IF(Лист1!G40&lt;&gt;"",HYPERLINK(Лист1!$B$2&amp;Лист1!G40,Лист1!G40),"")</f>
        <v/>
      </c>
      <c r="H40" s="19" t="str">
        <f>IF(Лист1!H40&lt;&gt;"",HYPERLINK(Лист1!$B$2&amp;Лист1!H40,Лист1!H40),"")</f>
        <v/>
      </c>
      <c r="I40" s="19" t="str">
        <f>IF(Лист1!I40&lt;&gt;"",HYPERLINK(Лист1!$B$2&amp;Лист1!I40,Лист1!I40),"")</f>
        <v/>
      </c>
      <c r="J40" s="19" t="str">
        <f>IF(Лист1!J40&lt;&gt;"",HYPERLINK(Лист1!$B$2&amp;Лист1!J40,Лист1!J40),"")</f>
        <v/>
      </c>
      <c r="K40" s="19" t="str">
        <f>IF(Лист1!K40&lt;&gt;"",HYPERLINK(Лист1!$B$2&amp;Лист1!K40,Лист1!K40),"")</f>
        <v/>
      </c>
      <c r="L40" s="19" t="str">
        <f>IF(Лист1!L40&lt;&gt;"",HYPERLINK(Лист1!$B$2&amp;Лист1!L40,Лист1!L40),"")</f>
        <v/>
      </c>
      <c r="M40" s="19" t="str">
        <f>IF(Лист1!M40&lt;&gt;"",HYPERLINK(Лист1!$B$2&amp;Лист1!M40,Лист1!M40),"")</f>
        <v/>
      </c>
      <c r="N40" s="19" t="str">
        <f>IF(Лист1!N40&lt;&gt;"",HYPERLINK(Лист1!$B$2&amp;Лист1!N40,Лист1!N40),"")</f>
        <v/>
      </c>
      <c r="O40" s="19" t="str">
        <f>IF(Лист1!O40&lt;&gt;"",HYPERLINK(Лист1!$B$2&amp;Лист1!O40,Лист1!O40),"")</f>
        <v/>
      </c>
    </row>
    <row r="41" spans="3:15" x14ac:dyDescent="0.25">
      <c r="C41" s="19" t="str">
        <f>IF(Лист1!C41&lt;&gt;"",HYPERLINK(Лист1!$B$2&amp;Лист1!C41,Лист1!C41),"")</f>
        <v/>
      </c>
      <c r="D41" s="19" t="str">
        <f>IF(Лист1!D41&lt;&gt;"",HYPERLINK(Лист1!$B$2&amp;Лист1!D41,Лист1!D41),"")</f>
        <v/>
      </c>
      <c r="E41" s="19" t="str">
        <f>IF(Лист1!E41&lt;&gt;"",HYPERLINK(Лист1!$B$2&amp;Лист1!E41,Лист1!E41),"")</f>
        <v/>
      </c>
      <c r="F41" s="19" t="str">
        <f>IF(Лист1!F41&lt;&gt;"",HYPERLINK(Лист1!$B$2&amp;Лист1!F41,Лист1!F41),"")</f>
        <v/>
      </c>
      <c r="G41" s="19" t="str">
        <f>IF(Лист1!G41&lt;&gt;"",HYPERLINK(Лист1!$B$2&amp;Лист1!G41,Лист1!G41),"")</f>
        <v/>
      </c>
      <c r="H41" s="19" t="str">
        <f>IF(Лист1!H41&lt;&gt;"",HYPERLINK(Лист1!$B$2&amp;Лист1!H41,Лист1!H41),"")</f>
        <v/>
      </c>
      <c r="I41" s="19" t="str">
        <f>IF(Лист1!I41&lt;&gt;"",HYPERLINK(Лист1!$B$2&amp;Лист1!I41,Лист1!I41),"")</f>
        <v/>
      </c>
      <c r="J41" s="19" t="str">
        <f>IF(Лист1!J41&lt;&gt;"",HYPERLINK(Лист1!$B$2&amp;Лист1!J41,Лист1!J41),"")</f>
        <v/>
      </c>
      <c r="K41" s="19" t="str">
        <f>IF(Лист1!K41&lt;&gt;"",HYPERLINK(Лист1!$B$2&amp;Лист1!K41,Лист1!K41),"")</f>
        <v/>
      </c>
      <c r="L41" s="19" t="str">
        <f>IF(Лист1!L41&lt;&gt;"",HYPERLINK(Лист1!$B$2&amp;Лист1!L41,Лист1!L41),"")</f>
        <v/>
      </c>
      <c r="M41" s="19" t="str">
        <f>IF(Лист1!M41&lt;&gt;"",HYPERLINK(Лист1!$B$2&amp;Лист1!M41,Лист1!M41),"")</f>
        <v/>
      </c>
      <c r="N41" s="19" t="str">
        <f>IF(Лист1!N41&lt;&gt;"",HYPERLINK(Лист1!$B$2&amp;Лист1!N41,Лист1!N41),"")</f>
        <v/>
      </c>
      <c r="O41" s="19" t="str">
        <f>IF(Лист1!O41&lt;&gt;"",HYPERLINK(Лист1!$B$2&amp;Лист1!O41,Лист1!O41),"")</f>
        <v/>
      </c>
    </row>
    <row r="42" spans="3:15" x14ac:dyDescent="0.25">
      <c r="C42" s="19" t="str">
        <f>IF(Лист1!C42&lt;&gt;"",HYPERLINK(Лист1!$B$2&amp;Лист1!C42,Лист1!C42),"")</f>
        <v/>
      </c>
      <c r="D42" s="19" t="str">
        <f>IF(Лист1!D42&lt;&gt;"",HYPERLINK(Лист1!$B$2&amp;Лист1!D42,Лист1!D42),"")</f>
        <v/>
      </c>
      <c r="E42" s="19" t="str">
        <f>IF(Лист1!E42&lt;&gt;"",HYPERLINK(Лист1!$B$2&amp;Лист1!E42,Лист1!E42),"")</f>
        <v/>
      </c>
      <c r="F42" s="19" t="str">
        <f>IF(Лист1!F42&lt;&gt;"",HYPERLINK(Лист1!$B$2&amp;Лист1!F42,Лист1!F42),"")</f>
        <v/>
      </c>
      <c r="G42" s="19" t="str">
        <f>IF(Лист1!G42&lt;&gt;"",HYPERLINK(Лист1!$B$2&amp;Лист1!G42,Лист1!G42),"")</f>
        <v/>
      </c>
      <c r="H42" s="19" t="str">
        <f>IF(Лист1!H42&lt;&gt;"",HYPERLINK(Лист1!$B$2&amp;Лист1!H42,Лист1!H42),"")</f>
        <v/>
      </c>
      <c r="I42" s="19" t="str">
        <f>IF(Лист1!I42&lt;&gt;"",HYPERLINK(Лист1!$B$2&amp;Лист1!I42,Лист1!I42),"")</f>
        <v/>
      </c>
      <c r="J42" s="19" t="str">
        <f>IF(Лист1!J42&lt;&gt;"",HYPERLINK(Лист1!$B$2&amp;Лист1!J42,Лист1!J42),"")</f>
        <v/>
      </c>
      <c r="K42" s="19" t="str">
        <f>IF(Лист1!K42&lt;&gt;"",HYPERLINK(Лист1!$B$2&amp;Лист1!K42,Лист1!K42),"")</f>
        <v/>
      </c>
      <c r="L42" s="19" t="str">
        <f>IF(Лист1!L42&lt;&gt;"",HYPERLINK(Лист1!$B$2&amp;Лист1!L42,Лист1!L42),"")</f>
        <v/>
      </c>
      <c r="M42" s="19" t="str">
        <f>IF(Лист1!M42&lt;&gt;"",HYPERLINK(Лист1!$B$2&amp;Лист1!M42,Лист1!M42),"")</f>
        <v/>
      </c>
      <c r="N42" s="19" t="str">
        <f>IF(Лист1!N42&lt;&gt;"",HYPERLINK(Лист1!$B$2&amp;Лист1!N42,Лист1!N42),"")</f>
        <v/>
      </c>
      <c r="O42" s="19" t="str">
        <f>IF(Лист1!O42&lt;&gt;"",HYPERLINK(Лист1!$B$2&amp;Лист1!O42,Лист1!O42),"")</f>
        <v/>
      </c>
    </row>
    <row r="43" spans="3:15" x14ac:dyDescent="0.25">
      <c r="C43" s="19" t="str">
        <f>IF(Лист1!C43&lt;&gt;"",HYPERLINK(Лист1!$B$2&amp;Лист1!C43,Лист1!C43),"")</f>
        <v/>
      </c>
      <c r="D43" s="19" t="str">
        <f>IF(Лист1!D43&lt;&gt;"",HYPERLINK(Лист1!$B$2&amp;Лист1!D43,Лист1!D43),"")</f>
        <v/>
      </c>
      <c r="E43" s="19" t="str">
        <f>IF(Лист1!E43&lt;&gt;"",HYPERLINK(Лист1!$B$2&amp;Лист1!E43,Лист1!E43),"")</f>
        <v/>
      </c>
      <c r="F43" s="19" t="str">
        <f>IF(Лист1!F43&lt;&gt;"",HYPERLINK(Лист1!$B$2&amp;Лист1!F43,Лист1!F43),"")</f>
        <v/>
      </c>
      <c r="G43" s="19" t="str">
        <f>IF(Лист1!G43&lt;&gt;"",HYPERLINK(Лист1!$B$2&amp;Лист1!G43,Лист1!G43),"")</f>
        <v/>
      </c>
      <c r="H43" s="19" t="str">
        <f>IF(Лист1!H43&lt;&gt;"",HYPERLINK(Лист1!$B$2&amp;Лист1!H43,Лист1!H43),"")</f>
        <v/>
      </c>
      <c r="I43" s="19" t="str">
        <f>IF(Лист1!I43&lt;&gt;"",HYPERLINK(Лист1!$B$2&amp;Лист1!I43,Лист1!I43),"")</f>
        <v/>
      </c>
      <c r="J43" s="19" t="str">
        <f>IF(Лист1!J43&lt;&gt;"",HYPERLINK(Лист1!$B$2&amp;Лист1!J43,Лист1!J43),"")</f>
        <v/>
      </c>
      <c r="K43" s="19" t="str">
        <f>IF(Лист1!K43&lt;&gt;"",HYPERLINK(Лист1!$B$2&amp;Лист1!K43,Лист1!K43),"")</f>
        <v/>
      </c>
      <c r="L43" s="19" t="str">
        <f>IF(Лист1!L43&lt;&gt;"",HYPERLINK(Лист1!$B$2&amp;Лист1!L43,Лист1!L43),"")</f>
        <v/>
      </c>
      <c r="M43" s="19" t="str">
        <f>IF(Лист1!M43&lt;&gt;"",HYPERLINK(Лист1!$B$2&amp;Лист1!M43,Лист1!M43),"")</f>
        <v/>
      </c>
      <c r="N43" s="19" t="str">
        <f>IF(Лист1!N43&lt;&gt;"",HYPERLINK(Лист1!$B$2&amp;Лист1!N43,Лист1!N43),"")</f>
        <v/>
      </c>
      <c r="O43" s="19" t="str">
        <f>IF(Лист1!O43&lt;&gt;"",HYPERLINK(Лист1!$B$2&amp;Лист1!O43,Лист1!O43),"")</f>
        <v/>
      </c>
    </row>
    <row r="44" spans="3:15" x14ac:dyDescent="0.25">
      <c r="C44" s="19" t="str">
        <f>IF(Лист1!C44&lt;&gt;"",HYPERLINK(Лист1!$B$2&amp;Лист1!C44,Лист1!C44),"")</f>
        <v/>
      </c>
      <c r="D44" s="19" t="str">
        <f>IF(Лист1!D44&lt;&gt;"",HYPERLINK(Лист1!$B$2&amp;Лист1!D44,Лист1!D44),"")</f>
        <v/>
      </c>
      <c r="E44" s="19" t="str">
        <f>IF(Лист1!E44&lt;&gt;"",HYPERLINK(Лист1!$B$2&amp;Лист1!E44,Лист1!E44),"")</f>
        <v/>
      </c>
      <c r="F44" s="19" t="str">
        <f>IF(Лист1!F44&lt;&gt;"",HYPERLINK(Лист1!$B$2&amp;Лист1!F44,Лист1!F44),"")</f>
        <v/>
      </c>
      <c r="G44" s="19" t="str">
        <f>IF(Лист1!G44&lt;&gt;"",HYPERLINK(Лист1!$B$2&amp;Лист1!G44,Лист1!G44),"")</f>
        <v/>
      </c>
      <c r="H44" s="19" t="str">
        <f>IF(Лист1!H44&lt;&gt;"",HYPERLINK(Лист1!$B$2&amp;Лист1!H44,Лист1!H44),"")</f>
        <v/>
      </c>
      <c r="I44" s="19" t="str">
        <f>IF(Лист1!I44&lt;&gt;"",HYPERLINK(Лист1!$B$2&amp;Лист1!I44,Лист1!I44),"")</f>
        <v/>
      </c>
      <c r="J44" s="19" t="str">
        <f>IF(Лист1!J44&lt;&gt;"",HYPERLINK(Лист1!$B$2&amp;Лист1!J44,Лист1!J44),"")</f>
        <v/>
      </c>
      <c r="K44" s="19" t="str">
        <f>IF(Лист1!K44&lt;&gt;"",HYPERLINK(Лист1!$B$2&amp;Лист1!K44,Лист1!K44),"")</f>
        <v/>
      </c>
      <c r="L44" s="19" t="str">
        <f>IF(Лист1!L44&lt;&gt;"",HYPERLINK(Лист1!$B$2&amp;Лист1!L44,Лист1!L44),"")</f>
        <v/>
      </c>
      <c r="M44" s="19" t="str">
        <f>IF(Лист1!M44&lt;&gt;"",HYPERLINK(Лист1!$B$2&amp;Лист1!M44,Лист1!M44),"")</f>
        <v/>
      </c>
      <c r="N44" s="19" t="str">
        <f>IF(Лист1!N44&lt;&gt;"",HYPERLINK(Лист1!$B$2&amp;Лист1!N44,Лист1!N44),"")</f>
        <v/>
      </c>
      <c r="O44" s="19" t="str">
        <f>IF(Лист1!O44&lt;&gt;"",HYPERLINK(Лист1!$B$2&amp;Лист1!O44,Лист1!O44),"")</f>
        <v/>
      </c>
    </row>
    <row r="45" spans="3:15" x14ac:dyDescent="0.25">
      <c r="C45" s="19" t="str">
        <f>IF(Лист1!C45&lt;&gt;"",HYPERLINK(Лист1!$B$2&amp;Лист1!C45,Лист1!C45),"")</f>
        <v/>
      </c>
      <c r="D45" s="19" t="str">
        <f>IF(Лист1!D45&lt;&gt;"",HYPERLINK(Лист1!$B$2&amp;Лист1!D45,Лист1!D45),"")</f>
        <v/>
      </c>
      <c r="E45" s="19" t="str">
        <f>IF(Лист1!E45&lt;&gt;"",HYPERLINK(Лист1!$B$2&amp;Лист1!E45,Лист1!E45),"")</f>
        <v/>
      </c>
      <c r="F45" s="19" t="str">
        <f>IF(Лист1!F45&lt;&gt;"",HYPERLINK(Лист1!$B$2&amp;Лист1!F45,Лист1!F45),"")</f>
        <v/>
      </c>
      <c r="G45" s="19" t="str">
        <f>IF(Лист1!G45&lt;&gt;"",HYPERLINK(Лист1!$B$2&amp;Лист1!G45,Лист1!G45),"")</f>
        <v/>
      </c>
      <c r="H45" s="19" t="str">
        <f>IF(Лист1!H45&lt;&gt;"",HYPERLINK(Лист1!$B$2&amp;Лист1!H45,Лист1!H45),"")</f>
        <v/>
      </c>
      <c r="I45" s="19" t="str">
        <f>IF(Лист1!I45&lt;&gt;"",HYPERLINK(Лист1!$B$2&amp;Лист1!I45,Лист1!I45),"")</f>
        <v/>
      </c>
      <c r="J45" s="19" t="str">
        <f>IF(Лист1!J45&lt;&gt;"",HYPERLINK(Лист1!$B$2&amp;Лист1!J45,Лист1!J45),"")</f>
        <v/>
      </c>
      <c r="K45" s="19" t="str">
        <f>IF(Лист1!K45&lt;&gt;"",HYPERLINK(Лист1!$B$2&amp;Лист1!K45,Лист1!K45),"")</f>
        <v/>
      </c>
      <c r="L45" s="19" t="str">
        <f>IF(Лист1!L45&lt;&gt;"",HYPERLINK(Лист1!$B$2&amp;Лист1!L45,Лист1!L45),"")</f>
        <v/>
      </c>
      <c r="M45" s="19" t="str">
        <f>IF(Лист1!M45&lt;&gt;"",HYPERLINK(Лист1!$B$2&amp;Лист1!M45,Лист1!M45),"")</f>
        <v/>
      </c>
      <c r="N45" s="19" t="str">
        <f>IF(Лист1!N45&lt;&gt;"",HYPERLINK(Лист1!$B$2&amp;Лист1!N45,Лист1!N45),"")</f>
        <v/>
      </c>
      <c r="O45" s="19" t="str">
        <f>IF(Лист1!O45&lt;&gt;"",HYPERLINK(Лист1!$B$2&amp;Лист1!O45,Лист1!O45),"")</f>
        <v/>
      </c>
    </row>
    <row r="46" spans="3:15" x14ac:dyDescent="0.25">
      <c r="C46" s="19" t="str">
        <f>IF(Лист1!C46&lt;&gt;"",HYPERLINK(Лист1!$B$2&amp;Лист1!C46,Лист1!C46),"")</f>
        <v/>
      </c>
      <c r="D46" s="19" t="str">
        <f>IF(Лист1!D46&lt;&gt;"",HYPERLINK(Лист1!$B$2&amp;Лист1!D46,Лист1!D46),"")</f>
        <v/>
      </c>
      <c r="E46" s="19" t="str">
        <f>IF(Лист1!E46&lt;&gt;"",HYPERLINK(Лист1!$B$2&amp;Лист1!E46,Лист1!E46),"")</f>
        <v/>
      </c>
      <c r="F46" s="19" t="str">
        <f>IF(Лист1!F46&lt;&gt;"",HYPERLINK(Лист1!$B$2&amp;Лист1!F46,Лист1!F46),"")</f>
        <v/>
      </c>
      <c r="G46" s="19" t="str">
        <f>IF(Лист1!G46&lt;&gt;"",HYPERLINK(Лист1!$B$2&amp;Лист1!G46,Лист1!G46),"")</f>
        <v/>
      </c>
      <c r="H46" s="19" t="str">
        <f>IF(Лист1!H46&lt;&gt;"",HYPERLINK(Лист1!$B$2&amp;Лист1!H46,Лист1!H46),"")</f>
        <v/>
      </c>
      <c r="I46" s="19" t="str">
        <f>IF(Лист1!I46&lt;&gt;"",HYPERLINK(Лист1!$B$2&amp;Лист1!I46,Лист1!I46),"")</f>
        <v/>
      </c>
      <c r="J46" s="19" t="str">
        <f>IF(Лист1!J46&lt;&gt;"",HYPERLINK(Лист1!$B$2&amp;Лист1!J46,Лист1!J46),"")</f>
        <v/>
      </c>
      <c r="K46" s="19" t="str">
        <f>IF(Лист1!K46&lt;&gt;"",HYPERLINK(Лист1!$B$2&amp;Лист1!K46,Лист1!K46),"")</f>
        <v/>
      </c>
      <c r="L46" s="19" t="str">
        <f>IF(Лист1!L46&lt;&gt;"",HYPERLINK(Лист1!$B$2&amp;Лист1!L46,Лист1!L46),"")</f>
        <v/>
      </c>
      <c r="M46" s="19" t="str">
        <f>IF(Лист1!M46&lt;&gt;"",HYPERLINK(Лист1!$B$2&amp;Лист1!M46,Лист1!M46),"")</f>
        <v/>
      </c>
      <c r="N46" s="19" t="str">
        <f>IF(Лист1!N46&lt;&gt;"",HYPERLINK(Лист1!$B$2&amp;Лист1!N46,Лист1!N46),"")</f>
        <v/>
      </c>
      <c r="O46" s="19" t="str">
        <f>IF(Лист1!O46&lt;&gt;"",HYPERLINK(Лист1!$B$2&amp;Лист1!O46,Лист1!O46),"")</f>
        <v/>
      </c>
    </row>
    <row r="47" spans="3:15" x14ac:dyDescent="0.25">
      <c r="C47" s="19" t="str">
        <f>IF(Лист1!C47&lt;&gt;"",HYPERLINK(Лист1!$B$2&amp;Лист1!C47,Лист1!C47),"")</f>
        <v/>
      </c>
      <c r="D47" s="19" t="str">
        <f>IF(Лист1!D47&lt;&gt;"",HYPERLINK(Лист1!$B$2&amp;Лист1!D47,Лист1!D47),"")</f>
        <v/>
      </c>
      <c r="E47" s="19" t="str">
        <f>IF(Лист1!E47&lt;&gt;"",HYPERLINK(Лист1!$B$2&amp;Лист1!E47,Лист1!E47),"")</f>
        <v/>
      </c>
      <c r="F47" s="19" t="str">
        <f>IF(Лист1!F47&lt;&gt;"",HYPERLINK(Лист1!$B$2&amp;Лист1!F47,Лист1!F47),"")</f>
        <v/>
      </c>
      <c r="G47" s="19" t="str">
        <f>IF(Лист1!G47&lt;&gt;"",HYPERLINK(Лист1!$B$2&amp;Лист1!G47,Лист1!G47),"")</f>
        <v/>
      </c>
      <c r="H47" s="19" t="str">
        <f>IF(Лист1!H47&lt;&gt;"",HYPERLINK(Лист1!$B$2&amp;Лист1!H47,Лист1!H47),"")</f>
        <v/>
      </c>
      <c r="I47" s="19" t="str">
        <f>IF(Лист1!I47&lt;&gt;"",HYPERLINK(Лист1!$B$2&amp;Лист1!I47,Лист1!I47),"")</f>
        <v/>
      </c>
      <c r="J47" s="19" t="str">
        <f>IF(Лист1!J47&lt;&gt;"",HYPERLINK(Лист1!$B$2&amp;Лист1!J47,Лист1!J47),"")</f>
        <v/>
      </c>
      <c r="K47" s="19" t="str">
        <f>IF(Лист1!K47&lt;&gt;"",HYPERLINK(Лист1!$B$2&amp;Лист1!K47,Лист1!K47),"")</f>
        <v/>
      </c>
      <c r="L47" s="19" t="str">
        <f>IF(Лист1!L47&lt;&gt;"",HYPERLINK(Лист1!$B$2&amp;Лист1!L47,Лист1!L47),"")</f>
        <v/>
      </c>
      <c r="M47" s="19" t="str">
        <f>IF(Лист1!M47&lt;&gt;"",HYPERLINK(Лист1!$B$2&amp;Лист1!M47,Лист1!M47),"")</f>
        <v/>
      </c>
      <c r="N47" s="19" t="str">
        <f>IF(Лист1!N47&lt;&gt;"",HYPERLINK(Лист1!$B$2&amp;Лист1!N47,Лист1!N47),"")</f>
        <v/>
      </c>
      <c r="O47" s="19" t="str">
        <f>IF(Лист1!O47&lt;&gt;"",HYPERLINK(Лист1!$B$2&amp;Лист1!O47,Лист1!O47),"")</f>
        <v/>
      </c>
    </row>
    <row r="48" spans="3:15" x14ac:dyDescent="0.25">
      <c r="C48" s="19" t="str">
        <f>IF(Лист1!C48&lt;&gt;"",HYPERLINK(Лист1!$B$2&amp;Лист1!C48,Лист1!C48),"")</f>
        <v/>
      </c>
      <c r="D48" s="19" t="str">
        <f>IF(Лист1!D48&lt;&gt;"",HYPERLINK(Лист1!$B$2&amp;Лист1!D48,Лист1!D48),"")</f>
        <v/>
      </c>
      <c r="E48" s="19" t="str">
        <f>IF(Лист1!E48&lt;&gt;"",HYPERLINK(Лист1!$B$2&amp;Лист1!E48,Лист1!E48),"")</f>
        <v/>
      </c>
      <c r="F48" s="19" t="str">
        <f>IF(Лист1!F48&lt;&gt;"",HYPERLINK(Лист1!$B$2&amp;Лист1!F48,Лист1!F48),"")</f>
        <v/>
      </c>
      <c r="G48" s="19" t="str">
        <f>IF(Лист1!G48&lt;&gt;"",HYPERLINK(Лист1!$B$2&amp;Лист1!G48,Лист1!G48),"")</f>
        <v/>
      </c>
      <c r="H48" s="19" t="str">
        <f>IF(Лист1!H48&lt;&gt;"",HYPERLINK(Лист1!$B$2&amp;Лист1!H48,Лист1!H48),"")</f>
        <v/>
      </c>
      <c r="I48" s="19" t="str">
        <f>IF(Лист1!I48&lt;&gt;"",HYPERLINK(Лист1!$B$2&amp;Лист1!I48,Лист1!I48),"")</f>
        <v/>
      </c>
      <c r="J48" s="19" t="str">
        <f>IF(Лист1!J48&lt;&gt;"",HYPERLINK(Лист1!$B$2&amp;Лист1!J48,Лист1!J48),"")</f>
        <v/>
      </c>
      <c r="K48" s="19" t="str">
        <f>IF(Лист1!K48&lt;&gt;"",HYPERLINK(Лист1!$B$2&amp;Лист1!K48,Лист1!K48),"")</f>
        <v/>
      </c>
      <c r="L48" s="19" t="str">
        <f>IF(Лист1!L48&lt;&gt;"",HYPERLINK(Лист1!$B$2&amp;Лист1!L48,Лист1!L48),"")</f>
        <v/>
      </c>
      <c r="M48" s="19" t="str">
        <f>IF(Лист1!M48&lt;&gt;"",HYPERLINK(Лист1!$B$2&amp;Лист1!M48,Лист1!M48),"")</f>
        <v/>
      </c>
      <c r="N48" s="19" t="str">
        <f>IF(Лист1!N48&lt;&gt;"",HYPERLINK(Лист1!$B$2&amp;Лист1!N48,Лист1!N48),"")</f>
        <v/>
      </c>
      <c r="O48" s="19" t="str">
        <f>IF(Лист1!O48&lt;&gt;"",HYPERLINK(Лист1!$B$2&amp;Лист1!O48,Лист1!O48),"")</f>
        <v/>
      </c>
    </row>
    <row r="49" spans="3:15" x14ac:dyDescent="0.25">
      <c r="C49" s="19" t="str">
        <f>IF(Лист1!C49&lt;&gt;"",HYPERLINK(Лист1!$B$2&amp;Лист1!C49,Лист1!C49),"")</f>
        <v/>
      </c>
      <c r="D49" s="19" t="str">
        <f>IF(Лист1!D49&lt;&gt;"",HYPERLINK(Лист1!$B$2&amp;Лист1!D49,Лист1!D49),"")</f>
        <v/>
      </c>
      <c r="E49" s="19" t="str">
        <f>IF(Лист1!E49&lt;&gt;"",HYPERLINK(Лист1!$B$2&amp;Лист1!E49,Лист1!E49),"")</f>
        <v/>
      </c>
      <c r="F49" s="19" t="str">
        <f>IF(Лист1!F49&lt;&gt;"",HYPERLINK(Лист1!$B$2&amp;Лист1!F49,Лист1!F49),"")</f>
        <v/>
      </c>
      <c r="G49" s="19" t="str">
        <f>IF(Лист1!G49&lt;&gt;"",HYPERLINK(Лист1!$B$2&amp;Лист1!G49,Лист1!G49),"")</f>
        <v/>
      </c>
      <c r="H49" s="19" t="str">
        <f>IF(Лист1!H49&lt;&gt;"",HYPERLINK(Лист1!$B$2&amp;Лист1!H49,Лист1!H49),"")</f>
        <v/>
      </c>
      <c r="I49" s="19" t="str">
        <f>IF(Лист1!I49&lt;&gt;"",HYPERLINK(Лист1!$B$2&amp;Лист1!I49,Лист1!I49),"")</f>
        <v/>
      </c>
      <c r="J49" s="19" t="str">
        <f>IF(Лист1!J49&lt;&gt;"",HYPERLINK(Лист1!$B$2&amp;Лист1!J49,Лист1!J49),"")</f>
        <v/>
      </c>
      <c r="K49" s="19" t="str">
        <f>IF(Лист1!K49&lt;&gt;"",HYPERLINK(Лист1!$B$2&amp;Лист1!K49,Лист1!K49),"")</f>
        <v/>
      </c>
      <c r="L49" s="19" t="str">
        <f>IF(Лист1!L49&lt;&gt;"",HYPERLINK(Лист1!$B$2&amp;Лист1!L49,Лист1!L49),"")</f>
        <v/>
      </c>
      <c r="M49" s="19" t="str">
        <f>IF(Лист1!M49&lt;&gt;"",HYPERLINK(Лист1!$B$2&amp;Лист1!M49,Лист1!M49),"")</f>
        <v/>
      </c>
      <c r="N49" s="19" t="str">
        <f>IF(Лист1!N49&lt;&gt;"",HYPERLINK(Лист1!$B$2&amp;Лист1!N49,Лист1!N49),"")</f>
        <v/>
      </c>
      <c r="O49" s="19" t="str">
        <f>IF(Лист1!O49&lt;&gt;"",HYPERLINK(Лист1!$B$2&amp;Лист1!O49,Лист1!O49),"")</f>
        <v/>
      </c>
    </row>
    <row r="50" spans="3:15" x14ac:dyDescent="0.25">
      <c r="C50" s="19" t="str">
        <f>IF(Лист1!C50&lt;&gt;"",HYPERLINK(Лист1!$B$2&amp;Лист1!C50,Лист1!C50),"")</f>
        <v/>
      </c>
      <c r="D50" s="19" t="str">
        <f>IF(Лист1!D50&lt;&gt;"",HYPERLINK(Лист1!$B$2&amp;Лист1!D50,Лист1!D50),"")</f>
        <v/>
      </c>
      <c r="E50" s="19" t="str">
        <f>IF(Лист1!E50&lt;&gt;"",HYPERLINK(Лист1!$B$2&amp;Лист1!E50,Лист1!E50),"")</f>
        <v/>
      </c>
      <c r="F50" s="19" t="str">
        <f>IF(Лист1!F50&lt;&gt;"",HYPERLINK(Лист1!$B$2&amp;Лист1!F50,Лист1!F50),"")</f>
        <v/>
      </c>
      <c r="G50" s="19" t="str">
        <f>IF(Лист1!G50&lt;&gt;"",HYPERLINK(Лист1!$B$2&amp;Лист1!G50,Лист1!G50),"")</f>
        <v/>
      </c>
      <c r="H50" s="19" t="str">
        <f>IF(Лист1!H50&lt;&gt;"",HYPERLINK(Лист1!$B$2&amp;Лист1!H50,Лист1!H50),"")</f>
        <v/>
      </c>
      <c r="I50" s="19" t="str">
        <f>IF(Лист1!I50&lt;&gt;"",HYPERLINK(Лист1!$B$2&amp;Лист1!I50,Лист1!I50),"")</f>
        <v/>
      </c>
      <c r="J50" s="19" t="str">
        <f>IF(Лист1!J50&lt;&gt;"",HYPERLINK(Лист1!$B$2&amp;Лист1!J50,Лист1!J50),"")</f>
        <v/>
      </c>
      <c r="K50" s="19" t="str">
        <f>IF(Лист1!K50&lt;&gt;"",HYPERLINK(Лист1!$B$2&amp;Лист1!K50,Лист1!K50),"")</f>
        <v/>
      </c>
      <c r="L50" s="19" t="str">
        <f>IF(Лист1!L50&lt;&gt;"",HYPERLINK(Лист1!$B$2&amp;Лист1!L50,Лист1!L50),"")</f>
        <v/>
      </c>
      <c r="M50" s="19" t="str">
        <f>IF(Лист1!M50&lt;&gt;"",HYPERLINK(Лист1!$B$2&amp;Лист1!M50,Лист1!M50),"")</f>
        <v/>
      </c>
      <c r="N50" s="19" t="str">
        <f>IF(Лист1!N50&lt;&gt;"",HYPERLINK(Лист1!$B$2&amp;Лист1!N50,Лист1!N50),"")</f>
        <v/>
      </c>
      <c r="O50" s="19" t="str">
        <f>IF(Лист1!O50&lt;&gt;"",HYPERLINK(Лист1!$B$2&amp;Лист1!O50,Лист1!O50),"")</f>
        <v/>
      </c>
    </row>
    <row r="51" spans="3:15" x14ac:dyDescent="0.25">
      <c r="C51" s="19" t="str">
        <f>IF(Лист1!C51&lt;&gt;"",HYPERLINK(Лист1!$B$2&amp;Лист1!C51,Лист1!C51),"")</f>
        <v/>
      </c>
      <c r="D51" s="19" t="str">
        <f>IF(Лист1!D51&lt;&gt;"",HYPERLINK(Лист1!$B$2&amp;Лист1!D51,Лист1!D51),"")</f>
        <v/>
      </c>
      <c r="E51" s="19" t="str">
        <f>IF(Лист1!E51&lt;&gt;"",HYPERLINK(Лист1!$B$2&amp;Лист1!E51,Лист1!E51),"")</f>
        <v/>
      </c>
      <c r="F51" s="19" t="str">
        <f>IF(Лист1!F51&lt;&gt;"",HYPERLINK(Лист1!$B$2&amp;Лист1!F51,Лист1!F51),"")</f>
        <v/>
      </c>
      <c r="G51" s="19" t="str">
        <f>IF(Лист1!G51&lt;&gt;"",HYPERLINK(Лист1!$B$2&amp;Лист1!G51,Лист1!G51),"")</f>
        <v/>
      </c>
      <c r="H51" s="19" t="str">
        <f>IF(Лист1!H51&lt;&gt;"",HYPERLINK(Лист1!$B$2&amp;Лист1!H51,Лист1!H51),"")</f>
        <v/>
      </c>
      <c r="I51" s="19" t="str">
        <f>IF(Лист1!I51&lt;&gt;"",HYPERLINK(Лист1!$B$2&amp;Лист1!I51,Лист1!I51),"")</f>
        <v/>
      </c>
      <c r="J51" s="19" t="str">
        <f>IF(Лист1!J51&lt;&gt;"",HYPERLINK(Лист1!$B$2&amp;Лист1!J51,Лист1!J51),"")</f>
        <v/>
      </c>
      <c r="K51" s="19" t="str">
        <f>IF(Лист1!K51&lt;&gt;"",HYPERLINK(Лист1!$B$2&amp;Лист1!K51,Лист1!K51),"")</f>
        <v/>
      </c>
      <c r="L51" s="19" t="str">
        <f>IF(Лист1!L51&lt;&gt;"",HYPERLINK(Лист1!$B$2&amp;Лист1!L51,Лист1!L51),"")</f>
        <v/>
      </c>
      <c r="M51" s="19" t="str">
        <f>IF(Лист1!M51&lt;&gt;"",HYPERLINK(Лист1!$B$2&amp;Лист1!M51,Лист1!M51),"")</f>
        <v/>
      </c>
      <c r="N51" s="19" t="str">
        <f>IF(Лист1!N51&lt;&gt;"",HYPERLINK(Лист1!$B$2&amp;Лист1!N51,Лист1!N51),"")</f>
        <v/>
      </c>
      <c r="O51" s="19" t="str">
        <f>IF(Лист1!O51&lt;&gt;"",HYPERLINK(Лист1!$B$2&amp;Лист1!O51,Лист1!O51),"")</f>
        <v/>
      </c>
    </row>
    <row r="52" spans="3:15" x14ac:dyDescent="0.25">
      <c r="C52" s="19" t="str">
        <f>IF(Лист1!C52&lt;&gt;"",HYPERLINK(Лист1!$B$2&amp;Лист1!C52,Лист1!C52),"")</f>
        <v/>
      </c>
      <c r="D52" s="19" t="str">
        <f>IF(Лист1!D52&lt;&gt;"",HYPERLINK(Лист1!$B$2&amp;Лист1!D52,Лист1!D52),"")</f>
        <v/>
      </c>
      <c r="E52" s="19" t="str">
        <f>IF(Лист1!E52&lt;&gt;"",HYPERLINK(Лист1!$B$2&amp;Лист1!E52,Лист1!E52),"")</f>
        <v/>
      </c>
      <c r="F52" s="19" t="str">
        <f>IF(Лист1!F52&lt;&gt;"",HYPERLINK(Лист1!$B$2&amp;Лист1!F52,Лист1!F52),"")</f>
        <v/>
      </c>
      <c r="G52" s="19" t="str">
        <f>IF(Лист1!G52&lt;&gt;"",HYPERLINK(Лист1!$B$2&amp;Лист1!G52,Лист1!G52),"")</f>
        <v/>
      </c>
      <c r="H52" s="19" t="str">
        <f>IF(Лист1!H52&lt;&gt;"",HYPERLINK(Лист1!$B$2&amp;Лист1!H52,Лист1!H52),"")</f>
        <v/>
      </c>
      <c r="I52" s="19" t="str">
        <f>IF(Лист1!I52&lt;&gt;"",HYPERLINK(Лист1!$B$2&amp;Лист1!I52,Лист1!I52),"")</f>
        <v/>
      </c>
      <c r="J52" s="19" t="str">
        <f>IF(Лист1!J52&lt;&gt;"",HYPERLINK(Лист1!$B$2&amp;Лист1!J52,Лист1!J52),"")</f>
        <v/>
      </c>
      <c r="K52" s="19" t="str">
        <f>IF(Лист1!K52&lt;&gt;"",HYPERLINK(Лист1!$B$2&amp;Лист1!K52,Лист1!K52),"")</f>
        <v/>
      </c>
      <c r="L52" s="19" t="str">
        <f>IF(Лист1!L52&lt;&gt;"",HYPERLINK(Лист1!$B$2&amp;Лист1!L52,Лист1!L52),"")</f>
        <v/>
      </c>
      <c r="M52" s="19" t="str">
        <f>IF(Лист1!M52&lt;&gt;"",HYPERLINK(Лист1!$B$2&amp;Лист1!M52,Лист1!M52),"")</f>
        <v/>
      </c>
      <c r="N52" s="19" t="str">
        <f>IF(Лист1!N52&lt;&gt;"",HYPERLINK(Лист1!$B$2&amp;Лист1!N52,Лист1!N52),"")</f>
        <v/>
      </c>
      <c r="O52" s="19" t="str">
        <f>IF(Лист1!O52&lt;&gt;"",HYPERLINK(Лист1!$B$2&amp;Лист1!O52,Лист1!O52),"")</f>
        <v/>
      </c>
    </row>
    <row r="53" spans="3:15" x14ac:dyDescent="0.25">
      <c r="C53" s="19" t="str">
        <f>IF(Лист1!C53&lt;&gt;"",HYPERLINK(Лист1!$B$2&amp;Лист1!C53,Лист1!C53),"")</f>
        <v/>
      </c>
      <c r="D53" s="19" t="str">
        <f>IF(Лист1!D53&lt;&gt;"",HYPERLINK(Лист1!$B$2&amp;Лист1!D53,Лист1!D53),"")</f>
        <v/>
      </c>
      <c r="E53" s="19" t="str">
        <f>IF(Лист1!E53&lt;&gt;"",HYPERLINK(Лист1!$B$2&amp;Лист1!E53,Лист1!E53),"")</f>
        <v/>
      </c>
      <c r="F53" s="19" t="str">
        <f>IF(Лист1!F53&lt;&gt;"",HYPERLINK(Лист1!$B$2&amp;Лист1!F53,Лист1!F53),"")</f>
        <v/>
      </c>
      <c r="G53" s="19" t="str">
        <f>IF(Лист1!G53&lt;&gt;"",HYPERLINK(Лист1!$B$2&amp;Лист1!G53,Лист1!G53),"")</f>
        <v/>
      </c>
      <c r="H53" s="19" t="str">
        <f>IF(Лист1!H53&lt;&gt;"",HYPERLINK(Лист1!$B$2&amp;Лист1!H53,Лист1!H53),"")</f>
        <v/>
      </c>
      <c r="I53" s="19" t="str">
        <f>IF(Лист1!I53&lt;&gt;"",HYPERLINK(Лист1!$B$2&amp;Лист1!I53,Лист1!I53),"")</f>
        <v/>
      </c>
      <c r="J53" s="19" t="str">
        <f>IF(Лист1!J53&lt;&gt;"",HYPERLINK(Лист1!$B$2&amp;Лист1!J53,Лист1!J53),"")</f>
        <v/>
      </c>
      <c r="K53" s="19" t="str">
        <f>IF(Лист1!K53&lt;&gt;"",HYPERLINK(Лист1!$B$2&amp;Лист1!K53,Лист1!K53),"")</f>
        <v/>
      </c>
      <c r="L53" s="19" t="str">
        <f>IF(Лист1!L53&lt;&gt;"",HYPERLINK(Лист1!$B$2&amp;Лист1!L53,Лист1!L53),"")</f>
        <v/>
      </c>
      <c r="M53" s="19" t="str">
        <f>IF(Лист1!M53&lt;&gt;"",HYPERLINK(Лист1!$B$2&amp;Лист1!M53,Лист1!M53),"")</f>
        <v/>
      </c>
      <c r="N53" s="19" t="str">
        <f>IF(Лист1!N53&lt;&gt;"",HYPERLINK(Лист1!$B$2&amp;Лист1!N53,Лист1!N53),"")</f>
        <v/>
      </c>
      <c r="O53" s="19" t="str">
        <f>IF(Лист1!O53&lt;&gt;"",HYPERLINK(Лист1!$B$2&amp;Лист1!O53,Лист1!O53),"")</f>
        <v/>
      </c>
    </row>
    <row r="54" spans="3:15" x14ac:dyDescent="0.25">
      <c r="C54" s="19" t="str">
        <f>IF(Лист1!C54&lt;&gt;"",HYPERLINK(Лист1!$B$2&amp;Лист1!C54,Лист1!C54),"")</f>
        <v/>
      </c>
      <c r="D54" s="19" t="str">
        <f>IF(Лист1!D54&lt;&gt;"",HYPERLINK(Лист1!$B$2&amp;Лист1!D54,Лист1!D54),"")</f>
        <v/>
      </c>
      <c r="E54" s="19" t="str">
        <f>IF(Лист1!E54&lt;&gt;"",HYPERLINK(Лист1!$B$2&amp;Лист1!E54,Лист1!E54),"")</f>
        <v/>
      </c>
      <c r="F54" s="19" t="str">
        <f>IF(Лист1!F54&lt;&gt;"",HYPERLINK(Лист1!$B$2&amp;Лист1!F54,Лист1!F54),"")</f>
        <v/>
      </c>
      <c r="G54" s="19" t="str">
        <f>IF(Лист1!G54&lt;&gt;"",HYPERLINK(Лист1!$B$2&amp;Лист1!G54,Лист1!G54),"")</f>
        <v/>
      </c>
      <c r="H54" s="19" t="str">
        <f>IF(Лист1!H54&lt;&gt;"",HYPERLINK(Лист1!$B$2&amp;Лист1!H54,Лист1!H54),"")</f>
        <v/>
      </c>
      <c r="I54" s="19" t="str">
        <f>IF(Лист1!I54&lt;&gt;"",HYPERLINK(Лист1!$B$2&amp;Лист1!I54,Лист1!I54),"")</f>
        <v/>
      </c>
      <c r="J54" s="19" t="str">
        <f>IF(Лист1!J54&lt;&gt;"",HYPERLINK(Лист1!$B$2&amp;Лист1!J54,Лист1!J54),"")</f>
        <v/>
      </c>
      <c r="K54" s="19" t="str">
        <f>IF(Лист1!K54&lt;&gt;"",HYPERLINK(Лист1!$B$2&amp;Лист1!K54,Лист1!K54),"")</f>
        <v/>
      </c>
      <c r="L54" s="19" t="str">
        <f>IF(Лист1!L54&lt;&gt;"",HYPERLINK(Лист1!$B$2&amp;Лист1!L54,Лист1!L54),"")</f>
        <v/>
      </c>
      <c r="M54" s="19" t="str">
        <f>IF(Лист1!M54&lt;&gt;"",HYPERLINK(Лист1!$B$2&amp;Лист1!M54,Лист1!M54),"")</f>
        <v/>
      </c>
      <c r="N54" s="19" t="str">
        <f>IF(Лист1!N54&lt;&gt;"",HYPERLINK(Лист1!$B$2&amp;Лист1!N54,Лист1!N54),"")</f>
        <v/>
      </c>
      <c r="O54" s="19" t="str">
        <f>IF(Лист1!O54&lt;&gt;"",HYPERLINK(Лист1!$B$2&amp;Лист1!O54,Лист1!O54),"")</f>
        <v/>
      </c>
    </row>
    <row r="55" spans="3:15" x14ac:dyDescent="0.25">
      <c r="C55" s="19" t="str">
        <f>IF(Лист1!C55&lt;&gt;"",HYPERLINK(Лист1!$B$2&amp;Лист1!C55,Лист1!C55),"")</f>
        <v/>
      </c>
      <c r="D55" s="19" t="str">
        <f>IF(Лист1!D55&lt;&gt;"",HYPERLINK(Лист1!$B$2&amp;Лист1!D55,Лист1!D55),"")</f>
        <v/>
      </c>
      <c r="E55" s="19" t="str">
        <f>IF(Лист1!E55&lt;&gt;"",HYPERLINK(Лист1!$B$2&amp;Лист1!E55,Лист1!E55),"")</f>
        <v/>
      </c>
      <c r="F55" s="19" t="str">
        <f>IF(Лист1!F55&lt;&gt;"",HYPERLINK(Лист1!$B$2&amp;Лист1!F55,Лист1!F55),"")</f>
        <v/>
      </c>
      <c r="G55" s="19" t="str">
        <f>IF(Лист1!G55&lt;&gt;"",HYPERLINK(Лист1!$B$2&amp;Лист1!G55,Лист1!G55),"")</f>
        <v/>
      </c>
      <c r="H55" s="19" t="str">
        <f>IF(Лист1!H55&lt;&gt;"",HYPERLINK(Лист1!$B$2&amp;Лист1!H55,Лист1!H55),"")</f>
        <v/>
      </c>
      <c r="I55" s="19" t="str">
        <f>IF(Лист1!I55&lt;&gt;"",HYPERLINK(Лист1!$B$2&amp;Лист1!I55,Лист1!I55),"")</f>
        <v/>
      </c>
      <c r="J55" s="19" t="str">
        <f>IF(Лист1!J55&lt;&gt;"",HYPERLINK(Лист1!$B$2&amp;Лист1!J55,Лист1!J55),"")</f>
        <v/>
      </c>
      <c r="K55" s="19" t="str">
        <f>IF(Лист1!K55&lt;&gt;"",HYPERLINK(Лист1!$B$2&amp;Лист1!K55,Лист1!K55),"")</f>
        <v/>
      </c>
      <c r="L55" s="19" t="str">
        <f>IF(Лист1!L55&lt;&gt;"",HYPERLINK(Лист1!$B$2&amp;Лист1!L55,Лист1!L55),"")</f>
        <v/>
      </c>
      <c r="M55" s="19" t="str">
        <f>IF(Лист1!M55&lt;&gt;"",HYPERLINK(Лист1!$B$2&amp;Лист1!M55,Лист1!M55),"")</f>
        <v/>
      </c>
      <c r="N55" s="19" t="str">
        <f>IF(Лист1!N55&lt;&gt;"",HYPERLINK(Лист1!$B$2&amp;Лист1!N55,Лист1!N55),"")</f>
        <v/>
      </c>
      <c r="O55" s="19" t="str">
        <f>IF(Лист1!O55&lt;&gt;"",HYPERLINK(Лист1!$B$2&amp;Лист1!O55,Лист1!O55),"")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2020-10-27T02:32:59Z</dcterms:modified>
</cp:coreProperties>
</file>