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1"/>
  </bookViews>
  <sheets>
    <sheet name="РС (3%) Центр" sheetId="6" r:id="rId1"/>
    <sheet name="РС (3%) Ленск" sheetId="5" r:id="rId2"/>
  </sheets>
  <definedNames>
    <definedName name="_xlnm.Print_Area" localSheetId="1">'РС (3%) Ленск'!$A$1:$J$29</definedName>
    <definedName name="_xlnm.Print_Area" localSheetId="0">'РС (3%) Центр'!$A$1:$J$31</definedName>
  </definedNames>
  <calcPr calcId="162913"/>
</workbook>
</file>

<file path=xl/calcChain.xml><?xml version="1.0" encoding="utf-8"?>
<calcChain xmlns="http://schemas.openxmlformats.org/spreadsheetml/2006/main">
  <c r="F11" i="6" l="1"/>
  <c r="F9" i="6" s="1"/>
  <c r="F8" i="6" s="1"/>
  <c r="P7" i="6" l="1"/>
  <c r="K10" i="5" l="1"/>
  <c r="P7" i="5"/>
</calcChain>
</file>

<file path=xl/sharedStrings.xml><?xml version="1.0" encoding="utf-8"?>
<sst xmlns="http://schemas.openxmlformats.org/spreadsheetml/2006/main" count="113" uniqueCount="54">
  <si>
    <t>№ № пунктов</t>
  </si>
  <si>
    <t>Наименование показателя</t>
  </si>
  <si>
    <t>Сроки строительства</t>
  </si>
  <si>
    <t>Стоимостная оценка инвестиций, тыс. руб.</t>
  </si>
  <si>
    <t>Основные проектные характеристики объектов капитального строительства</t>
  </si>
  <si>
    <t>начало</t>
  </si>
  <si>
    <t>окончание</t>
  </si>
  <si>
    <t>в целом по объекту</t>
  </si>
  <si>
    <t>в отчетном периоде</t>
  </si>
  <si>
    <t>протяженность линейной части трубопроводов, км</t>
  </si>
  <si>
    <t>диаметр (диапазон диаметров) трубопроводов, мм</t>
  </si>
  <si>
    <t>Примечание:</t>
  </si>
  <si>
    <t>[1] 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наименований.</t>
  </si>
  <si>
    <t>[2] 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сетям.</t>
  </si>
  <si>
    <t>[3] 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инвестиций.</t>
  </si>
  <si>
    <t>[4] 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 и газорегуляторных пунктов.</t>
  </si>
  <si>
    <t>без НДС (тыс.руб)</t>
  </si>
  <si>
    <t>Примечание Общества: после утверждения тарифов сумма инвестиций будет скорректирована в соответствии с утвержденными тарифными источниками</t>
  </si>
  <si>
    <t>Данилов П.П.</t>
  </si>
  <si>
    <t>источник финансирования</t>
  </si>
  <si>
    <t>количество газорегуляторных пунктов, ед.</t>
  </si>
  <si>
    <t>Объекты капитального строительства (основные стройки):</t>
  </si>
  <si>
    <t>Реконструируемые (модернизируемые) объекты:</t>
  </si>
  <si>
    <t>Сведения о строительстве, реконструкции объектов капитального строительства (3):</t>
  </si>
  <si>
    <t>Общая сумма инвестиций (2):</t>
  </si>
  <si>
    <t>Новые объекты (4):</t>
  </si>
  <si>
    <t>Сведения о приобретении оборудования, не входящего в сметы строек:</t>
  </si>
  <si>
    <t>Сведения о долгосрочных финансовых вложениях (3):</t>
  </si>
  <si>
    <t>Сведения о приобретении внеоборотных активов(3):</t>
  </si>
  <si>
    <t>амортизация</t>
  </si>
  <si>
    <t>Начальник ПО УГРС</t>
  </si>
  <si>
    <t>Главный инженер УГРС</t>
  </si>
  <si>
    <t>3</t>
  </si>
  <si>
    <t>4</t>
  </si>
  <si>
    <t>5</t>
  </si>
  <si>
    <t>6</t>
  </si>
  <si>
    <t>7</t>
  </si>
  <si>
    <t>8</t>
  </si>
  <si>
    <t>Миронова Т.М.</t>
  </si>
  <si>
    <t>МГ</t>
  </si>
  <si>
    <t>РС</t>
  </si>
  <si>
    <t>Энергосбережение</t>
  </si>
  <si>
    <t>Средства спецнадбавки на ликвидацию дефицита пропускной способности и догазификацию</t>
  </si>
  <si>
    <t>Мероприятия по технологическому присоединению к сетям газораспределения (стандартиз ставки)</t>
  </si>
  <si>
    <t>3% от общей суммы РС</t>
  </si>
  <si>
    <t>Информация об инвестиционных программах АО "Сахатранснефтегаз" на 2022 год (план)</t>
  </si>
  <si>
    <t>Итого</t>
  </si>
  <si>
    <t>в сфере транспортировки газа по газораспределительным сетям г.Ленска</t>
  </si>
  <si>
    <t>в сфере транспортировки газа по газораспределительным сетям Центрального энергорайона</t>
  </si>
  <si>
    <t>Газопровод ГРС-ГРП Якутской ГРЭС литера I, инв. №0006586</t>
  </si>
  <si>
    <t>Уличный газопровод по ул. Леваневского (Леваневского) литера 8Г, инв.№0006402</t>
  </si>
  <si>
    <t>Подводящий газопровод к котельной ЯЦЭС от места врезки по ул. Пятилетки, ул.Федора Попова, 389 м, инв № 00-018248. ПСД, СМР, Тех.перевооружение (СМР)</t>
  </si>
  <si>
    <t>Мероприятия по технологическому присоединению к газораспределительным сетям</t>
  </si>
  <si>
    <t>спецнадбавка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</si>
</sst>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Fill="1" applyAlignment="1"/>
    <xf numFmtId="0" fontId="3" fillId="0" borderId="0" xfId="0" applyFont="1" applyFill="1"/>
    <xf numFmtId="0" fontId="4" fillId="0" borderId="0" xfId="0" applyFont="1" applyFill="1"/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/>
    <xf numFmtId="0" fontId="3" fillId="0" borderId="1" xfId="0" applyFont="1" applyFill="1" applyBorder="1" applyAlignment="1">
      <alignment horizontal="left" vertical="center" wrapText="1"/>
    </xf>
    <xf numFmtId="9" fontId="4" fillId="0" borderId="0" xfId="0" applyNumberFormat="1" applyFont="1" applyFill="1"/>
    <xf numFmtId="0" fontId="4" fillId="2" borderId="0" xfId="0" applyFont="1" applyFill="1"/>
    <xf numFmtId="43" fontId="4" fillId="2" borderId="0" xfId="3" applyFont="1" applyFill="1"/>
    <xf numFmtId="0" fontId="6" fillId="0" borderId="0" xfId="0" applyFont="1" applyFill="1"/>
    <xf numFmtId="0" fontId="6" fillId="2" borderId="0" xfId="0" applyFont="1" applyFill="1"/>
    <xf numFmtId="43" fontId="6" fillId="2" borderId="0" xfId="3" applyFont="1" applyFill="1"/>
    <xf numFmtId="0" fontId="4" fillId="0" borderId="0" xfId="0" applyFont="1" applyFill="1" applyAlignment="1">
      <alignment horizontal="center" vertical="center"/>
    </xf>
    <xf numFmtId="0" fontId="7" fillId="0" borderId="0" xfId="0" applyFont="1" applyFill="1"/>
    <xf numFmtId="0" fontId="4" fillId="0" borderId="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 wrapText="1" indent="2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49" fontId="3" fillId="0" borderId="0" xfId="0" applyNumberFormat="1" applyFont="1" applyFill="1"/>
    <xf numFmtId="49" fontId="6" fillId="0" borderId="0" xfId="0" applyNumberFormat="1" applyFont="1" applyFill="1"/>
    <xf numFmtId="49" fontId="9" fillId="0" borderId="1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4" fontId="0" fillId="0" borderId="1" xfId="0" applyNumberFormat="1" applyBorder="1"/>
    <xf numFmtId="4" fontId="0" fillId="4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wrapText="1"/>
    </xf>
    <xf numFmtId="3" fontId="3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 indent="2"/>
    </xf>
    <xf numFmtId="3" fontId="4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" fontId="5" fillId="3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 2 3" xfId="2"/>
    <cellStyle name="Обычный 3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3"/>
  <sheetViews>
    <sheetView view="pageBreakPreview" zoomScale="90" zoomScaleNormal="85" zoomScaleSheetLayoutView="90" workbookViewId="0">
      <selection activeCell="B9" sqref="B9"/>
    </sheetView>
  </sheetViews>
  <sheetFormatPr defaultRowHeight="15" x14ac:dyDescent="0.25"/>
  <cols>
    <col min="1" max="1" width="9.140625" style="18"/>
    <col min="2" max="2" width="59" style="3" customWidth="1"/>
    <col min="3" max="4" width="11.28515625" style="3" customWidth="1"/>
    <col min="5" max="6" width="12.42578125" style="3" customWidth="1"/>
    <col min="7" max="7" width="14" style="3" customWidth="1"/>
    <col min="8" max="10" width="16.28515625" style="3" customWidth="1"/>
    <col min="11" max="11" width="9.140625" style="3"/>
    <col min="12" max="12" width="32.85546875" style="3" customWidth="1"/>
    <col min="13" max="13" width="19.140625" style="3" customWidth="1"/>
    <col min="14" max="14" width="14.85546875" style="3" customWidth="1"/>
    <col min="15" max="15" width="17.85546875" style="3" customWidth="1"/>
    <col min="16" max="16384" width="9.140625" style="3"/>
  </cols>
  <sheetData>
    <row r="1" spans="1:18" s="2" customFormat="1" ht="21" customHeight="1" x14ac:dyDescent="0.2">
      <c r="A1" s="52" t="s">
        <v>45</v>
      </c>
      <c r="B1" s="52"/>
      <c r="C1" s="52"/>
      <c r="D1" s="52"/>
      <c r="E1" s="52"/>
      <c r="F1" s="52"/>
      <c r="G1" s="52"/>
      <c r="H1" s="52"/>
      <c r="I1" s="52"/>
      <c r="J1" s="52"/>
      <c r="K1" s="1"/>
      <c r="L1" s="1"/>
      <c r="M1" s="1"/>
      <c r="N1" s="1"/>
      <c r="O1" s="1"/>
      <c r="P1" s="1"/>
      <c r="Q1" s="1"/>
      <c r="R1" s="1"/>
    </row>
    <row r="2" spans="1:18" s="2" customFormat="1" ht="18" customHeight="1" x14ac:dyDescent="0.2">
      <c r="A2" s="53" t="s">
        <v>48</v>
      </c>
      <c r="B2" s="53"/>
      <c r="C2" s="53"/>
      <c r="D2" s="53"/>
      <c r="E2" s="53"/>
      <c r="F2" s="53"/>
      <c r="G2" s="53"/>
      <c r="H2" s="53"/>
      <c r="I2" s="53"/>
      <c r="J2" s="53"/>
      <c r="K2" s="1"/>
      <c r="L2" s="1"/>
      <c r="M2" s="1"/>
      <c r="N2" s="1"/>
      <c r="O2" s="1"/>
      <c r="P2" s="1"/>
      <c r="Q2" s="1"/>
      <c r="R2" s="1"/>
    </row>
    <row r="3" spans="1:18" s="2" customFormat="1" x14ac:dyDescent="0.2">
      <c r="A3" s="17"/>
      <c r="B3" s="40"/>
      <c r="C3" s="40"/>
      <c r="D3" s="40"/>
      <c r="E3" s="40"/>
      <c r="F3" s="13"/>
      <c r="G3" s="13"/>
      <c r="H3" s="40"/>
      <c r="I3" s="40"/>
      <c r="J3" s="40"/>
      <c r="K3" s="1"/>
      <c r="L3" s="1"/>
      <c r="M3" s="1"/>
      <c r="N3" s="1"/>
      <c r="O3" s="1"/>
      <c r="P3" s="1"/>
      <c r="Q3" s="1"/>
      <c r="R3" s="1"/>
    </row>
    <row r="4" spans="1:18" x14ac:dyDescent="0.25">
      <c r="J4" s="15" t="s">
        <v>16</v>
      </c>
    </row>
    <row r="5" spans="1:18" ht="32.25" customHeight="1" x14ac:dyDescent="0.25">
      <c r="A5" s="54" t="s">
        <v>0</v>
      </c>
      <c r="B5" s="55" t="s">
        <v>1</v>
      </c>
      <c r="C5" s="55" t="s">
        <v>2</v>
      </c>
      <c r="D5" s="55"/>
      <c r="E5" s="55" t="s">
        <v>3</v>
      </c>
      <c r="F5" s="55"/>
      <c r="G5" s="55"/>
      <c r="H5" s="55" t="s">
        <v>4</v>
      </c>
      <c r="I5" s="55"/>
      <c r="J5" s="55"/>
      <c r="M5" s="25" t="s">
        <v>39</v>
      </c>
      <c r="N5" s="26">
        <v>1391601</v>
      </c>
      <c r="O5"/>
    </row>
    <row r="6" spans="1:18" ht="75" x14ac:dyDescent="0.25">
      <c r="A6" s="54"/>
      <c r="B6" s="55"/>
      <c r="C6" s="42" t="s">
        <v>5</v>
      </c>
      <c r="D6" s="42" t="s">
        <v>6</v>
      </c>
      <c r="E6" s="42" t="s">
        <v>7</v>
      </c>
      <c r="F6" s="42" t="s">
        <v>8</v>
      </c>
      <c r="G6" s="42" t="s">
        <v>19</v>
      </c>
      <c r="H6" s="42" t="s">
        <v>9</v>
      </c>
      <c r="I6" s="42" t="s">
        <v>10</v>
      </c>
      <c r="J6" s="42" t="s">
        <v>20</v>
      </c>
      <c r="M6" s="25" t="s">
        <v>40</v>
      </c>
      <c r="N6" s="26">
        <v>340266.24400000001</v>
      </c>
      <c r="O6"/>
      <c r="P6" t="s">
        <v>44</v>
      </c>
    </row>
    <row r="7" spans="1:18" x14ac:dyDescent="0.25">
      <c r="A7" s="41"/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">
        <v>8</v>
      </c>
      <c r="I7" s="42">
        <v>9</v>
      </c>
      <c r="J7" s="42">
        <v>10</v>
      </c>
      <c r="M7" s="25" t="s">
        <v>41</v>
      </c>
      <c r="N7" s="26">
        <v>2740</v>
      </c>
      <c r="O7"/>
      <c r="P7" s="5">
        <f>N6*0.03</f>
        <v>10207.98732</v>
      </c>
    </row>
    <row r="8" spans="1:18" s="2" customFormat="1" ht="105" x14ac:dyDescent="0.25">
      <c r="A8" s="19">
        <v>1</v>
      </c>
      <c r="B8" s="6" t="s">
        <v>24</v>
      </c>
      <c r="C8" s="63"/>
      <c r="D8" s="63"/>
      <c r="E8" s="63"/>
      <c r="F8" s="44">
        <f>F9+F19</f>
        <v>391724.24</v>
      </c>
      <c r="G8" s="44" t="s">
        <v>29</v>
      </c>
      <c r="H8" s="31"/>
      <c r="I8" s="31"/>
      <c r="J8" s="31"/>
      <c r="M8" s="27" t="s">
        <v>42</v>
      </c>
      <c r="N8" s="26">
        <v>392419.20000000007</v>
      </c>
      <c r="O8"/>
    </row>
    <row r="9" spans="1:18" ht="105" x14ac:dyDescent="0.25">
      <c r="A9" s="19">
        <v>2</v>
      </c>
      <c r="B9" s="6" t="s">
        <v>23</v>
      </c>
      <c r="C9" s="63"/>
      <c r="D9" s="63"/>
      <c r="E9" s="63"/>
      <c r="F9" s="44">
        <f>F11+F13</f>
        <v>323988.69</v>
      </c>
      <c r="G9" s="44" t="s">
        <v>29</v>
      </c>
      <c r="H9" s="33"/>
      <c r="I9" s="33"/>
      <c r="J9" s="33"/>
      <c r="M9" s="27" t="s">
        <v>43</v>
      </c>
      <c r="N9" s="26">
        <v>3363</v>
      </c>
      <c r="O9"/>
    </row>
    <row r="10" spans="1:18" ht="28.5" x14ac:dyDescent="0.25">
      <c r="A10" s="19" t="s">
        <v>32</v>
      </c>
      <c r="B10" s="6" t="s">
        <v>21</v>
      </c>
      <c r="C10" s="48"/>
      <c r="D10" s="48"/>
      <c r="E10" s="48"/>
      <c r="F10" s="29"/>
      <c r="G10" s="29"/>
      <c r="H10" s="48"/>
      <c r="I10" s="48"/>
      <c r="J10" s="48"/>
    </row>
    <row r="11" spans="1:18" x14ac:dyDescent="0.25">
      <c r="A11" s="19" t="s">
        <v>33</v>
      </c>
      <c r="B11" s="6" t="s">
        <v>25</v>
      </c>
      <c r="C11" s="49"/>
      <c r="D11" s="49"/>
      <c r="E11" s="49"/>
      <c r="F11" s="44">
        <f>F12</f>
        <v>213069.6</v>
      </c>
      <c r="G11" s="44" t="s">
        <v>53</v>
      </c>
      <c r="H11" s="49"/>
      <c r="I11" s="49"/>
      <c r="J11" s="49"/>
    </row>
    <row r="12" spans="1:18" ht="30" x14ac:dyDescent="0.25">
      <c r="A12" s="19"/>
      <c r="B12" s="47" t="s">
        <v>52</v>
      </c>
      <c r="C12" s="33"/>
      <c r="D12" s="33"/>
      <c r="E12" s="48"/>
      <c r="F12" s="44">
        <v>213069.6</v>
      </c>
      <c r="G12" s="44" t="s">
        <v>53</v>
      </c>
      <c r="H12" s="50"/>
      <c r="I12" s="31"/>
      <c r="J12" s="50"/>
    </row>
    <row r="13" spans="1:18" x14ac:dyDescent="0.25">
      <c r="A13" s="19" t="s">
        <v>34</v>
      </c>
      <c r="B13" s="6" t="s">
        <v>22</v>
      </c>
      <c r="C13" s="48"/>
      <c r="D13" s="48"/>
      <c r="E13" s="48"/>
      <c r="F13" s="44">
        <v>110919.09</v>
      </c>
      <c r="G13" s="44" t="s">
        <v>29</v>
      </c>
      <c r="H13" s="51"/>
      <c r="I13" s="51"/>
      <c r="J13" s="51"/>
    </row>
    <row r="14" spans="1:18" ht="30" x14ac:dyDescent="0.25">
      <c r="A14" s="19"/>
      <c r="B14" s="45" t="s">
        <v>49</v>
      </c>
      <c r="C14" s="33">
        <v>2022</v>
      </c>
      <c r="D14" s="33">
        <v>2024</v>
      </c>
      <c r="E14" s="33"/>
      <c r="F14" s="44">
        <v>59530.3</v>
      </c>
      <c r="G14" s="44" t="s">
        <v>29</v>
      </c>
      <c r="H14" s="50"/>
      <c r="I14" s="31"/>
      <c r="J14" s="50"/>
    </row>
    <row r="15" spans="1:18" ht="30" x14ac:dyDescent="0.25">
      <c r="A15" s="19"/>
      <c r="B15" s="46" t="s">
        <v>50</v>
      </c>
      <c r="C15" s="33">
        <v>2022</v>
      </c>
      <c r="D15" s="33">
        <v>2022</v>
      </c>
      <c r="E15" s="33"/>
      <c r="F15" s="44">
        <v>8914.85</v>
      </c>
      <c r="G15" s="44" t="s">
        <v>29</v>
      </c>
      <c r="H15" s="50"/>
      <c r="I15" s="31"/>
      <c r="J15" s="50"/>
      <c r="L15" s="7"/>
    </row>
    <row r="16" spans="1:18" ht="45" x14ac:dyDescent="0.25">
      <c r="A16" s="19"/>
      <c r="B16" s="46" t="s">
        <v>51</v>
      </c>
      <c r="C16" s="33">
        <v>2022</v>
      </c>
      <c r="D16" s="33">
        <v>2022</v>
      </c>
      <c r="E16" s="33"/>
      <c r="F16" s="44">
        <v>6416.16</v>
      </c>
      <c r="G16" s="44" t="s">
        <v>29</v>
      </c>
      <c r="H16" s="50"/>
      <c r="I16" s="31"/>
      <c r="J16" s="50"/>
      <c r="L16" s="7"/>
    </row>
    <row r="17" spans="1:10" s="2" customFormat="1" ht="28.5" x14ac:dyDescent="0.2">
      <c r="A17" s="19" t="s">
        <v>35</v>
      </c>
      <c r="B17" s="6" t="s">
        <v>26</v>
      </c>
      <c r="C17" s="58"/>
      <c r="D17" s="58"/>
      <c r="E17" s="58"/>
      <c r="F17" s="44">
        <v>0</v>
      </c>
      <c r="G17" s="44"/>
      <c r="H17" s="59"/>
      <c r="I17" s="59"/>
      <c r="J17" s="59"/>
    </row>
    <row r="18" spans="1:10" s="2" customFormat="1" x14ac:dyDescent="0.2">
      <c r="A18" s="19" t="s">
        <v>36</v>
      </c>
      <c r="B18" s="6" t="s">
        <v>27</v>
      </c>
      <c r="C18" s="58"/>
      <c r="D18" s="58"/>
      <c r="E18" s="58"/>
      <c r="F18" s="44">
        <v>0</v>
      </c>
      <c r="G18" s="44"/>
      <c r="H18" s="59"/>
      <c r="I18" s="59"/>
      <c r="J18" s="59"/>
    </row>
    <row r="19" spans="1:10" s="2" customFormat="1" x14ac:dyDescent="0.2">
      <c r="A19" s="19" t="s">
        <v>37</v>
      </c>
      <c r="B19" s="6" t="s">
        <v>28</v>
      </c>
      <c r="C19" s="58"/>
      <c r="D19" s="58"/>
      <c r="E19" s="58"/>
      <c r="F19" s="44">
        <v>67735.55</v>
      </c>
      <c r="G19" s="44" t="s">
        <v>29</v>
      </c>
      <c r="H19" s="61"/>
      <c r="I19" s="61"/>
      <c r="J19" s="61"/>
    </row>
    <row r="20" spans="1:10" s="2" customFormat="1" x14ac:dyDescent="0.25">
      <c r="A20" s="18"/>
      <c r="B20" s="16"/>
      <c r="C20" s="3"/>
      <c r="D20" s="3"/>
      <c r="E20" s="3"/>
      <c r="F20" s="3"/>
      <c r="G20" s="3"/>
      <c r="H20" s="3"/>
      <c r="I20" s="3"/>
      <c r="J20" s="3"/>
    </row>
    <row r="21" spans="1:10" s="2" customFormat="1" x14ac:dyDescent="0.25">
      <c r="A21" s="18"/>
      <c r="B21" s="16"/>
      <c r="C21" s="3"/>
      <c r="D21" s="3"/>
      <c r="E21" s="3"/>
      <c r="F21" s="3"/>
      <c r="G21" s="3"/>
      <c r="H21" s="3"/>
      <c r="I21" s="3"/>
      <c r="J21" s="3"/>
    </row>
    <row r="22" spans="1:10" s="2" customFormat="1" x14ac:dyDescent="0.2">
      <c r="A22" s="62" t="s">
        <v>11</v>
      </c>
      <c r="B22" s="62"/>
      <c r="C22" s="62"/>
      <c r="D22" s="62"/>
      <c r="E22" s="62"/>
      <c r="F22" s="62"/>
      <c r="G22" s="62"/>
      <c r="H22" s="62"/>
      <c r="I22" s="62"/>
      <c r="J22" s="62"/>
    </row>
    <row r="23" spans="1:10" s="2" customFormat="1" x14ac:dyDescent="0.2">
      <c r="A23" s="60" t="s">
        <v>12</v>
      </c>
      <c r="B23" s="60"/>
      <c r="C23" s="60"/>
      <c r="D23" s="60"/>
      <c r="E23" s="60"/>
      <c r="F23" s="60"/>
      <c r="G23" s="60"/>
      <c r="H23" s="60"/>
      <c r="I23" s="60"/>
      <c r="J23" s="60"/>
    </row>
    <row r="24" spans="1:10" s="2" customFormat="1" x14ac:dyDescent="0.2">
      <c r="A24" s="60" t="s">
        <v>13</v>
      </c>
      <c r="B24" s="60"/>
      <c r="C24" s="60"/>
      <c r="D24" s="60"/>
      <c r="E24" s="60"/>
      <c r="F24" s="60"/>
      <c r="G24" s="60"/>
      <c r="H24" s="60"/>
      <c r="I24" s="60"/>
      <c r="J24" s="60"/>
    </row>
    <row r="25" spans="1:10" s="2" customFormat="1" x14ac:dyDescent="0.2">
      <c r="A25" s="60" t="s">
        <v>14</v>
      </c>
      <c r="B25" s="60"/>
      <c r="C25" s="60"/>
      <c r="D25" s="60"/>
      <c r="E25" s="60"/>
      <c r="F25" s="60"/>
      <c r="G25" s="60"/>
      <c r="H25" s="60"/>
      <c r="I25" s="60"/>
      <c r="J25" s="60"/>
    </row>
    <row r="26" spans="1:10" s="2" customFormat="1" x14ac:dyDescent="0.2">
      <c r="A26" s="60" t="s">
        <v>15</v>
      </c>
      <c r="B26" s="60"/>
      <c r="C26" s="60"/>
      <c r="D26" s="60"/>
      <c r="E26" s="60"/>
      <c r="F26" s="60"/>
      <c r="G26" s="60"/>
      <c r="H26" s="60"/>
      <c r="I26" s="60"/>
      <c r="J26" s="60"/>
    </row>
    <row r="27" spans="1:10" s="2" customFormat="1" x14ac:dyDescent="0.2">
      <c r="A27" s="60" t="s">
        <v>17</v>
      </c>
      <c r="B27" s="60"/>
      <c r="C27" s="60"/>
      <c r="D27" s="60"/>
      <c r="E27" s="60"/>
      <c r="F27" s="60"/>
      <c r="G27" s="60"/>
      <c r="H27" s="60"/>
      <c r="I27" s="60"/>
      <c r="J27" s="60"/>
    </row>
    <row r="28" spans="1:10" s="2" customFormat="1" x14ac:dyDescent="0.2">
      <c r="A28" s="20"/>
      <c r="B28" s="43"/>
      <c r="C28" s="43"/>
      <c r="D28" s="43"/>
      <c r="E28" s="43"/>
      <c r="F28" s="43"/>
      <c r="G28" s="43"/>
      <c r="H28" s="43"/>
      <c r="I28" s="43"/>
      <c r="J28" s="43"/>
    </row>
    <row r="29" spans="1:10" s="2" customFormat="1" ht="15" customHeight="1" x14ac:dyDescent="0.25">
      <c r="A29" s="18"/>
      <c r="B29" s="3" t="s">
        <v>31</v>
      </c>
      <c r="C29" s="3"/>
      <c r="D29" s="3" t="s">
        <v>18</v>
      </c>
      <c r="E29" s="3"/>
      <c r="F29" s="5"/>
      <c r="G29" s="5"/>
      <c r="H29" s="3"/>
      <c r="I29" s="3"/>
      <c r="J29" s="3"/>
    </row>
    <row r="30" spans="1:10" x14ac:dyDescent="0.25">
      <c r="F30" s="5"/>
      <c r="G30" s="5"/>
    </row>
    <row r="31" spans="1:10" x14ac:dyDescent="0.25">
      <c r="A31" s="21"/>
      <c r="B31" s="3" t="s">
        <v>30</v>
      </c>
      <c r="C31" s="2"/>
      <c r="D31" s="3" t="s">
        <v>38</v>
      </c>
      <c r="E31" s="2"/>
      <c r="H31" s="2"/>
      <c r="I31" s="2"/>
      <c r="J31" s="2"/>
    </row>
    <row r="33" spans="1:54" ht="28.5" customHeight="1" x14ac:dyDescent="0.3">
      <c r="A33" s="22"/>
      <c r="B33" s="10"/>
      <c r="C33" s="10"/>
      <c r="D33" s="10"/>
      <c r="E33" s="10"/>
      <c r="F33" s="14"/>
      <c r="G33" s="14"/>
      <c r="H33" s="10"/>
      <c r="I33" s="10"/>
      <c r="J33" s="10"/>
    </row>
    <row r="34" spans="1:54" ht="30" customHeight="1" x14ac:dyDescent="0.25"/>
    <row r="35" spans="1:54" ht="21" customHeight="1" x14ac:dyDescent="0.25"/>
    <row r="36" spans="1:54" ht="27.75" customHeight="1" x14ac:dyDescent="0.25"/>
    <row r="38" spans="1:54" ht="33" customHeight="1" x14ac:dyDescent="0.25"/>
    <row r="39" spans="1:54" x14ac:dyDescent="0.25">
      <c r="K39" s="8"/>
      <c r="L39" s="8"/>
      <c r="M39" s="8"/>
      <c r="N39" s="9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</row>
    <row r="40" spans="1:54" ht="30" customHeight="1" x14ac:dyDescent="0.25">
      <c r="K40" s="8"/>
      <c r="L40" s="8"/>
      <c r="M40" s="8"/>
      <c r="N40" s="9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</row>
    <row r="41" spans="1:54" s="10" customFormat="1" ht="20.25" x14ac:dyDescent="0.3">
      <c r="A41" s="18"/>
      <c r="B41" s="3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2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</row>
    <row r="43" spans="1:54" s="10" customFormat="1" ht="20.25" x14ac:dyDescent="0.3">
      <c r="A43" s="18"/>
      <c r="B43" s="3"/>
      <c r="C43" s="3"/>
      <c r="D43" s="3"/>
      <c r="E43" s="3"/>
      <c r="F43" s="3"/>
      <c r="G43" s="3"/>
      <c r="H43" s="3"/>
      <c r="I43" s="3"/>
      <c r="J43" s="3"/>
      <c r="K43" s="11"/>
      <c r="L43" s="11"/>
      <c r="M43" s="11"/>
      <c r="N43" s="12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</row>
  </sheetData>
  <mergeCells count="21">
    <mergeCell ref="C8:E8"/>
    <mergeCell ref="C9:E9"/>
    <mergeCell ref="C17:E17"/>
    <mergeCell ref="H17:J17"/>
    <mergeCell ref="A1:J1"/>
    <mergeCell ref="A2:J2"/>
    <mergeCell ref="A5:A6"/>
    <mergeCell ref="B5:B6"/>
    <mergeCell ref="C5:D5"/>
    <mergeCell ref="E5:G5"/>
    <mergeCell ref="H5:J5"/>
    <mergeCell ref="A24:J24"/>
    <mergeCell ref="A25:J25"/>
    <mergeCell ref="A26:J26"/>
    <mergeCell ref="A27:J27"/>
    <mergeCell ref="C18:E18"/>
    <mergeCell ref="H18:J18"/>
    <mergeCell ref="C19:E19"/>
    <mergeCell ref="H19:J19"/>
    <mergeCell ref="A22:J22"/>
    <mergeCell ref="A23:J23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1"/>
  <sheetViews>
    <sheetView tabSelected="1" view="pageBreakPreview" zoomScale="85" zoomScaleNormal="85" zoomScaleSheetLayoutView="85" workbookViewId="0">
      <selection activeCell="H10" sqref="H10"/>
    </sheetView>
  </sheetViews>
  <sheetFormatPr defaultRowHeight="15" x14ac:dyDescent="0.25"/>
  <cols>
    <col min="1" max="1" width="9.140625" style="18"/>
    <col min="2" max="2" width="59" style="3" customWidth="1"/>
    <col min="3" max="4" width="11.28515625" style="3" customWidth="1"/>
    <col min="5" max="6" width="12.42578125" style="3" customWidth="1"/>
    <col min="7" max="7" width="14" style="3" customWidth="1"/>
    <col min="8" max="10" width="16.28515625" style="3" customWidth="1"/>
    <col min="11" max="11" width="9.140625" style="3"/>
    <col min="12" max="12" width="32.85546875" style="3" customWidth="1"/>
    <col min="13" max="13" width="19.140625" style="3" customWidth="1"/>
    <col min="14" max="14" width="14.85546875" style="3" customWidth="1"/>
    <col min="15" max="15" width="17.85546875" style="3" customWidth="1"/>
    <col min="16" max="16384" width="9.140625" style="3"/>
  </cols>
  <sheetData>
    <row r="1" spans="1:18" s="2" customFormat="1" ht="21" customHeight="1" x14ac:dyDescent="0.2">
      <c r="A1" s="52" t="s">
        <v>45</v>
      </c>
      <c r="B1" s="52"/>
      <c r="C1" s="52"/>
      <c r="D1" s="52"/>
      <c r="E1" s="52"/>
      <c r="F1" s="52"/>
      <c r="G1" s="52"/>
      <c r="H1" s="52"/>
      <c r="I1" s="52"/>
      <c r="J1" s="52"/>
      <c r="K1" s="1"/>
      <c r="L1" s="1"/>
      <c r="M1" s="1"/>
      <c r="N1" s="1"/>
      <c r="O1" s="1"/>
      <c r="P1" s="1"/>
      <c r="Q1" s="1"/>
      <c r="R1" s="1"/>
    </row>
    <row r="2" spans="1:18" s="2" customFormat="1" ht="18" customHeight="1" x14ac:dyDescent="0.2">
      <c r="A2" s="53" t="s">
        <v>47</v>
      </c>
      <c r="B2" s="53"/>
      <c r="C2" s="53"/>
      <c r="D2" s="53"/>
      <c r="E2" s="53"/>
      <c r="F2" s="53"/>
      <c r="G2" s="53"/>
      <c r="H2" s="53"/>
      <c r="I2" s="53"/>
      <c r="J2" s="53"/>
      <c r="K2" s="1"/>
      <c r="L2" s="1"/>
      <c r="M2" s="1"/>
      <c r="N2" s="1"/>
      <c r="O2" s="1"/>
      <c r="P2" s="1"/>
      <c r="Q2" s="1"/>
      <c r="R2" s="1"/>
    </row>
    <row r="3" spans="1:18" s="2" customFormat="1" x14ac:dyDescent="0.2">
      <c r="A3" s="17"/>
      <c r="B3" s="34"/>
      <c r="C3" s="34"/>
      <c r="D3" s="34"/>
      <c r="E3" s="34"/>
      <c r="F3" s="13"/>
      <c r="G3" s="13"/>
      <c r="H3" s="34"/>
      <c r="I3" s="34"/>
      <c r="J3" s="34"/>
      <c r="K3" s="1"/>
      <c r="L3" s="1"/>
      <c r="M3" s="1"/>
      <c r="N3" s="1"/>
      <c r="O3" s="1"/>
      <c r="P3" s="1"/>
      <c r="Q3" s="1"/>
      <c r="R3" s="1"/>
    </row>
    <row r="4" spans="1:18" x14ac:dyDescent="0.25">
      <c r="J4" s="15" t="s">
        <v>16</v>
      </c>
    </row>
    <row r="5" spans="1:18" ht="32.25" customHeight="1" x14ac:dyDescent="0.25">
      <c r="A5" s="54" t="s">
        <v>0</v>
      </c>
      <c r="B5" s="55" t="s">
        <v>1</v>
      </c>
      <c r="C5" s="55" t="s">
        <v>2</v>
      </c>
      <c r="D5" s="55"/>
      <c r="E5" s="55" t="s">
        <v>3</v>
      </c>
      <c r="F5" s="55"/>
      <c r="G5" s="55"/>
      <c r="H5" s="55" t="s">
        <v>4</v>
      </c>
      <c r="I5" s="55"/>
      <c r="J5" s="55"/>
      <c r="M5" s="25" t="s">
        <v>39</v>
      </c>
      <c r="N5" s="26">
        <v>1391601</v>
      </c>
      <c r="O5"/>
    </row>
    <row r="6" spans="1:18" ht="75" x14ac:dyDescent="0.25">
      <c r="A6" s="54"/>
      <c r="B6" s="55"/>
      <c r="C6" s="36" t="s">
        <v>5</v>
      </c>
      <c r="D6" s="36" t="s">
        <v>6</v>
      </c>
      <c r="E6" s="36" t="s">
        <v>7</v>
      </c>
      <c r="F6" s="36" t="s">
        <v>8</v>
      </c>
      <c r="G6" s="36" t="s">
        <v>19</v>
      </c>
      <c r="H6" s="36" t="s">
        <v>9</v>
      </c>
      <c r="I6" s="36" t="s">
        <v>10</v>
      </c>
      <c r="J6" s="36" t="s">
        <v>20</v>
      </c>
      <c r="M6" s="25" t="s">
        <v>40</v>
      </c>
      <c r="N6" s="26">
        <v>340266.24400000001</v>
      </c>
      <c r="O6"/>
      <c r="P6" t="s">
        <v>44</v>
      </c>
    </row>
    <row r="7" spans="1:18" x14ac:dyDescent="0.25">
      <c r="A7" s="35"/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4">
        <v>8</v>
      </c>
      <c r="I7" s="36">
        <v>9</v>
      </c>
      <c r="J7" s="36">
        <v>10</v>
      </c>
      <c r="M7" s="25" t="s">
        <v>41</v>
      </c>
      <c r="N7" s="26">
        <v>2740</v>
      </c>
      <c r="O7"/>
      <c r="P7" s="5">
        <f>N6*0.03</f>
        <v>10207.98732</v>
      </c>
    </row>
    <row r="8" spans="1:18" s="2" customFormat="1" ht="105" x14ac:dyDescent="0.25">
      <c r="A8" s="19">
        <v>1</v>
      </c>
      <c r="B8" s="6" t="s">
        <v>24</v>
      </c>
      <c r="C8" s="56"/>
      <c r="D8" s="56"/>
      <c r="E8" s="56"/>
      <c r="F8" s="38">
        <v>21323</v>
      </c>
      <c r="G8" s="38" t="s">
        <v>29</v>
      </c>
      <c r="H8" s="31"/>
      <c r="I8" s="31"/>
      <c r="J8" s="31"/>
      <c r="M8" s="27" t="s">
        <v>42</v>
      </c>
      <c r="N8" s="26">
        <v>392419.20000000007</v>
      </c>
      <c r="O8"/>
    </row>
    <row r="9" spans="1:18" ht="105" x14ac:dyDescent="0.25">
      <c r="A9" s="19">
        <v>2</v>
      </c>
      <c r="B9" s="6" t="s">
        <v>23</v>
      </c>
      <c r="C9" s="56"/>
      <c r="D9" s="56"/>
      <c r="E9" s="56"/>
      <c r="F9" s="38">
        <v>21323</v>
      </c>
      <c r="G9" s="38" t="s">
        <v>29</v>
      </c>
      <c r="H9" s="33"/>
      <c r="I9" s="33"/>
      <c r="J9" s="33"/>
      <c r="M9" s="27" t="s">
        <v>43</v>
      </c>
      <c r="N9" s="26">
        <v>3363</v>
      </c>
      <c r="O9"/>
    </row>
    <row r="10" spans="1:18" ht="30" x14ac:dyDescent="0.25">
      <c r="A10" s="19"/>
      <c r="B10" s="23" t="s">
        <v>42</v>
      </c>
      <c r="C10" s="38">
        <v>2022</v>
      </c>
      <c r="D10" s="38">
        <v>2026</v>
      </c>
      <c r="E10" s="38"/>
      <c r="F10" s="38">
        <v>21323</v>
      </c>
      <c r="G10" s="38"/>
      <c r="H10" s="33"/>
      <c r="I10" s="33"/>
      <c r="J10" s="33"/>
      <c r="K10" s="3" t="e">
        <f>SUM(#REF!)</f>
        <v>#REF!</v>
      </c>
      <c r="L10" s="3" t="s">
        <v>46</v>
      </c>
      <c r="M10" s="39"/>
      <c r="N10" s="39"/>
      <c r="O10" s="24"/>
    </row>
    <row r="11" spans="1:18" ht="28.5" x14ac:dyDescent="0.25">
      <c r="A11" s="19" t="s">
        <v>32</v>
      </c>
      <c r="B11" s="6" t="s">
        <v>21</v>
      </c>
      <c r="C11" s="57"/>
      <c r="D11" s="57"/>
      <c r="E11" s="57"/>
      <c r="F11" s="57"/>
      <c r="G11" s="57"/>
      <c r="H11" s="57"/>
      <c r="I11" s="57"/>
      <c r="J11" s="57"/>
    </row>
    <row r="12" spans="1:18" x14ac:dyDescent="0.25">
      <c r="A12" s="19" t="s">
        <v>33</v>
      </c>
      <c r="B12" s="6" t="s">
        <v>25</v>
      </c>
      <c r="C12" s="28"/>
      <c r="D12" s="28"/>
      <c r="E12" s="28"/>
      <c r="F12" s="38"/>
      <c r="G12" s="38" t="s">
        <v>29</v>
      </c>
      <c r="H12" s="58"/>
      <c r="I12" s="58"/>
      <c r="J12" s="58"/>
    </row>
    <row r="13" spans="1:18" x14ac:dyDescent="0.25">
      <c r="A13" s="19" t="s">
        <v>34</v>
      </c>
      <c r="B13" s="6" t="s">
        <v>22</v>
      </c>
      <c r="C13" s="29"/>
      <c r="D13" s="29"/>
      <c r="E13" s="29"/>
      <c r="F13" s="38">
        <v>0</v>
      </c>
      <c r="G13" s="38" t="s">
        <v>29</v>
      </c>
      <c r="H13" s="59"/>
      <c r="I13" s="59"/>
      <c r="J13" s="59"/>
    </row>
    <row r="14" spans="1:18" x14ac:dyDescent="0.25">
      <c r="A14" s="19"/>
      <c r="B14" s="23"/>
      <c r="C14" s="38"/>
      <c r="D14" s="38"/>
      <c r="E14" s="38"/>
      <c r="F14" s="38">
        <v>0</v>
      </c>
      <c r="G14" s="38" t="s">
        <v>29</v>
      </c>
      <c r="H14" s="32"/>
      <c r="I14" s="37"/>
      <c r="J14" s="32"/>
    </row>
    <row r="15" spans="1:18" s="2" customFormat="1" ht="28.5" x14ac:dyDescent="0.2">
      <c r="A15" s="19" t="s">
        <v>35</v>
      </c>
      <c r="B15" s="6" t="s">
        <v>26</v>
      </c>
      <c r="C15" s="58"/>
      <c r="D15" s="58"/>
      <c r="E15" s="58"/>
      <c r="F15" s="38">
        <v>0</v>
      </c>
      <c r="G15" s="38"/>
      <c r="H15" s="59"/>
      <c r="I15" s="59"/>
      <c r="J15" s="59"/>
    </row>
    <row r="16" spans="1:18" s="2" customFormat="1" x14ac:dyDescent="0.2">
      <c r="A16" s="19" t="s">
        <v>36</v>
      </c>
      <c r="B16" s="6" t="s">
        <v>27</v>
      </c>
      <c r="C16" s="58"/>
      <c r="D16" s="58"/>
      <c r="E16" s="58"/>
      <c r="F16" s="38">
        <v>0</v>
      </c>
      <c r="G16" s="38"/>
      <c r="H16" s="59"/>
      <c r="I16" s="59"/>
      <c r="J16" s="59"/>
    </row>
    <row r="17" spans="1:10" s="2" customFormat="1" x14ac:dyDescent="0.2">
      <c r="A17" s="19" t="s">
        <v>37</v>
      </c>
      <c r="B17" s="6" t="s">
        <v>28</v>
      </c>
      <c r="C17" s="58"/>
      <c r="D17" s="58"/>
      <c r="E17" s="58"/>
      <c r="F17" s="38">
        <v>0</v>
      </c>
      <c r="G17" s="38" t="s">
        <v>29</v>
      </c>
      <c r="H17" s="61"/>
      <c r="I17" s="61"/>
      <c r="J17" s="61"/>
    </row>
    <row r="18" spans="1:10" s="2" customFormat="1" x14ac:dyDescent="0.25">
      <c r="A18" s="18"/>
      <c r="B18" s="16"/>
      <c r="C18" s="3"/>
      <c r="D18" s="3"/>
      <c r="E18" s="3"/>
      <c r="F18" s="3"/>
      <c r="G18" s="3"/>
      <c r="H18" s="3"/>
      <c r="I18" s="3"/>
      <c r="J18" s="3"/>
    </row>
    <row r="19" spans="1:10" s="2" customFormat="1" x14ac:dyDescent="0.25">
      <c r="A19" s="18"/>
      <c r="B19" s="16"/>
      <c r="C19" s="3"/>
      <c r="D19" s="3"/>
      <c r="E19" s="3"/>
      <c r="F19" s="3"/>
      <c r="G19" s="3"/>
      <c r="H19" s="3"/>
      <c r="I19" s="3"/>
      <c r="J19" s="3"/>
    </row>
    <row r="20" spans="1:10" s="2" customFormat="1" x14ac:dyDescent="0.2">
      <c r="A20" s="62" t="s">
        <v>11</v>
      </c>
      <c r="B20" s="62"/>
      <c r="C20" s="62"/>
      <c r="D20" s="62"/>
      <c r="E20" s="62"/>
      <c r="F20" s="62"/>
      <c r="G20" s="62"/>
      <c r="H20" s="62"/>
      <c r="I20" s="62"/>
      <c r="J20" s="62"/>
    </row>
    <row r="21" spans="1:10" s="2" customFormat="1" x14ac:dyDescent="0.2">
      <c r="A21" s="60" t="s">
        <v>12</v>
      </c>
      <c r="B21" s="60"/>
      <c r="C21" s="60"/>
      <c r="D21" s="60"/>
      <c r="E21" s="60"/>
      <c r="F21" s="60"/>
      <c r="G21" s="60"/>
      <c r="H21" s="60"/>
      <c r="I21" s="60"/>
      <c r="J21" s="60"/>
    </row>
    <row r="22" spans="1:10" s="2" customFormat="1" x14ac:dyDescent="0.2">
      <c r="A22" s="60" t="s">
        <v>13</v>
      </c>
      <c r="B22" s="60"/>
      <c r="C22" s="60"/>
      <c r="D22" s="60"/>
      <c r="E22" s="60"/>
      <c r="F22" s="60"/>
      <c r="G22" s="60"/>
      <c r="H22" s="60"/>
      <c r="I22" s="60"/>
      <c r="J22" s="60"/>
    </row>
    <row r="23" spans="1:10" s="2" customFormat="1" x14ac:dyDescent="0.2">
      <c r="A23" s="60" t="s">
        <v>14</v>
      </c>
      <c r="B23" s="60"/>
      <c r="C23" s="60"/>
      <c r="D23" s="60"/>
      <c r="E23" s="60"/>
      <c r="F23" s="60"/>
      <c r="G23" s="60"/>
      <c r="H23" s="60"/>
      <c r="I23" s="60"/>
      <c r="J23" s="60"/>
    </row>
    <row r="24" spans="1:10" s="2" customFormat="1" x14ac:dyDescent="0.2">
      <c r="A24" s="60" t="s">
        <v>15</v>
      </c>
      <c r="B24" s="60"/>
      <c r="C24" s="60"/>
      <c r="D24" s="60"/>
      <c r="E24" s="60"/>
      <c r="F24" s="60"/>
      <c r="G24" s="60"/>
      <c r="H24" s="60"/>
      <c r="I24" s="60"/>
      <c r="J24" s="60"/>
    </row>
    <row r="25" spans="1:10" s="2" customFormat="1" x14ac:dyDescent="0.2">
      <c r="A25" s="60" t="s">
        <v>17</v>
      </c>
      <c r="B25" s="60"/>
      <c r="C25" s="60"/>
      <c r="D25" s="60"/>
      <c r="E25" s="60"/>
      <c r="F25" s="60"/>
      <c r="G25" s="60"/>
      <c r="H25" s="60"/>
      <c r="I25" s="60"/>
      <c r="J25" s="60"/>
    </row>
    <row r="26" spans="1:10" s="2" customFormat="1" x14ac:dyDescent="0.2">
      <c r="A26" s="20"/>
      <c r="B26" s="30"/>
      <c r="C26" s="30"/>
      <c r="D26" s="30"/>
      <c r="E26" s="30"/>
      <c r="F26" s="30"/>
      <c r="G26" s="30"/>
      <c r="H26" s="30"/>
      <c r="I26" s="30"/>
      <c r="J26" s="30"/>
    </row>
    <row r="27" spans="1:10" s="2" customFormat="1" ht="15" customHeight="1" x14ac:dyDescent="0.25">
      <c r="A27" s="18"/>
      <c r="B27" s="3" t="s">
        <v>31</v>
      </c>
      <c r="C27" s="3"/>
      <c r="D27" s="3" t="s">
        <v>18</v>
      </c>
      <c r="E27" s="3"/>
      <c r="F27" s="5"/>
      <c r="G27" s="5"/>
      <c r="H27" s="3"/>
      <c r="I27" s="3"/>
      <c r="J27" s="3"/>
    </row>
    <row r="28" spans="1:10" x14ac:dyDescent="0.25">
      <c r="F28" s="5"/>
      <c r="G28" s="5"/>
    </row>
    <row r="29" spans="1:10" x14ac:dyDescent="0.25">
      <c r="A29" s="21"/>
      <c r="B29" s="3" t="s">
        <v>30</v>
      </c>
      <c r="C29" s="2"/>
      <c r="D29" s="3" t="s">
        <v>38</v>
      </c>
      <c r="E29" s="2"/>
      <c r="H29" s="2"/>
      <c r="I29" s="2"/>
      <c r="J29" s="2"/>
    </row>
    <row r="31" spans="1:10" ht="28.5" customHeight="1" x14ac:dyDescent="0.3">
      <c r="A31" s="22"/>
      <c r="B31" s="10"/>
      <c r="C31" s="10"/>
      <c r="D31" s="10"/>
      <c r="E31" s="10"/>
      <c r="F31" s="14"/>
      <c r="G31" s="14"/>
      <c r="H31" s="10"/>
      <c r="I31" s="10"/>
      <c r="J31" s="10"/>
    </row>
    <row r="32" spans="1:10" ht="30" customHeight="1" x14ac:dyDescent="0.25"/>
    <row r="33" spans="1:54" ht="21" customHeight="1" x14ac:dyDescent="0.25"/>
    <row r="34" spans="1:54" ht="27.75" customHeight="1" x14ac:dyDescent="0.25"/>
    <row r="36" spans="1:54" ht="33" customHeight="1" x14ac:dyDescent="0.25"/>
    <row r="37" spans="1:54" x14ac:dyDescent="0.25">
      <c r="K37" s="8"/>
      <c r="L37" s="8"/>
      <c r="M37" s="8"/>
      <c r="N37" s="9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</row>
    <row r="38" spans="1:54" ht="30" customHeight="1" x14ac:dyDescent="0.25">
      <c r="K38" s="8"/>
      <c r="L38" s="8"/>
      <c r="M38" s="8"/>
      <c r="N38" s="9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</row>
    <row r="39" spans="1:54" s="10" customFormat="1" ht="20.25" x14ac:dyDescent="0.3">
      <c r="A39" s="18"/>
      <c r="B39" s="3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2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</row>
    <row r="41" spans="1:54" s="10" customFormat="1" ht="20.25" x14ac:dyDescent="0.3">
      <c r="A41" s="18"/>
      <c r="B41" s="3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2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</row>
  </sheetData>
  <mergeCells count="24">
    <mergeCell ref="A22:J22"/>
    <mergeCell ref="A23:J23"/>
    <mergeCell ref="A24:J24"/>
    <mergeCell ref="A25:J25"/>
    <mergeCell ref="C16:E16"/>
    <mergeCell ref="H16:J16"/>
    <mergeCell ref="C17:E17"/>
    <mergeCell ref="H17:J17"/>
    <mergeCell ref="A20:J20"/>
    <mergeCell ref="A21:J21"/>
    <mergeCell ref="C15:E15"/>
    <mergeCell ref="H15:J15"/>
    <mergeCell ref="A1:J1"/>
    <mergeCell ref="A2:J2"/>
    <mergeCell ref="A5:A6"/>
    <mergeCell ref="B5:B6"/>
    <mergeCell ref="C5:D5"/>
    <mergeCell ref="E5:G5"/>
    <mergeCell ref="H5:J5"/>
    <mergeCell ref="C8:E8"/>
    <mergeCell ref="C9:E9"/>
    <mergeCell ref="C11:J11"/>
    <mergeCell ref="H12:J12"/>
    <mergeCell ref="H13:J13"/>
  </mergeCells>
  <pageMargins left="0.70866141732283472" right="0.70866141732283472" top="0.74803149606299213" bottom="0.74803149606299213" header="0.31496062992125984" footer="0.31496062992125984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РС (3%) Центр</vt:lpstr>
      <vt:lpstr>РС (3%) Ленск</vt:lpstr>
      <vt:lpstr>'РС (3%) Ленск'!Область_печати</vt:lpstr>
      <vt:lpstr>'РС (3%) Центр'!Область_печати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2023-09-05T08:35:06Z</dcterms:modified>
</cp:coreProperties>
</file>