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скрытие информации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M31" i="1" l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K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<sst xmlns="http://schemas.openxmlformats.org/spreadsheetml/2006/main" count="196" uniqueCount="52">
  <si>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</si>
  <si>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</si>
  <si>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</si>
  <si>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</si>
  <si>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</si>
  <si>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</si>
  <si>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</si>
  <si>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</si>
  <si>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</si>
  <si>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</si>
  <si>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</si>
  <si>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</si>
  <si>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</si>
  <si>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</si>
  <si>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</si>
  <si>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</si>
  <si>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</si>
  <si>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</si>
  <si>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</si>
  <si>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</si>
  <si>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</si>
  <si>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</si>
  <si>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</si>
  <si>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</si>
  <si>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</si>
  <si>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</si>
  <si>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</si>
  <si>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</si>
  <si>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</si>
  <si>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</si>
  <si>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</si>
  <si>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</si>
  <si>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</si>
  <si>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</si>
  <si>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</si>
  <si>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</si>
  <si>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</si>
  <si>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</si>
  <si>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</si>
  <si>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</si>
  <si>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</si>
  <si>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</si>
  <si>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</si>
  <si>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</si>
  <si>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</si>
  <si>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</si>
  <si>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</si>
  <si>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</si>
  <si>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</si>
  <si>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</si>
  <si>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за март 2023 г.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</si>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</sst>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7" zoomScale="115" zoomScaleNormal="115" workbookViewId="0">
      <selection activeCell="M15" sqref="M1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ht="13.9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">
        <v>50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ht="13.9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7" t="s">
        <v>10</v>
      </c>
      <c r="K13" s="7" t="s">
        <v>11</v>
      </c>
      <c r="L13" s="7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9" t="s">
        <v>15</v>
      </c>
      <c r="E15" s="17">
        <f>40+G15</f>
        <v>51</v>
      </c>
      <c r="F15" s="17">
        <v>196</v>
      </c>
      <c r="G15" s="17">
        <v>11</v>
      </c>
      <c r="H15" s="17">
        <v>49.5</v>
      </c>
      <c r="I15" s="17">
        <v>0</v>
      </c>
      <c r="J15" s="17">
        <v>0</v>
      </c>
      <c r="K15" s="17">
        <v>11</v>
      </c>
      <c r="L15" s="17">
        <v>0</v>
      </c>
      <c r="M15" s="17">
        <v>48</v>
      </c>
      <c r="N15" s="17">
        <v>239.5</v>
      </c>
      <c r="O15" s="17">
        <v>9</v>
      </c>
      <c r="P15" s="17">
        <v>51</v>
      </c>
    </row>
    <row r="16" spans="1:16" ht="24" x14ac:dyDescent="0.25">
      <c r="A16" s="12">
        <v>2</v>
      </c>
      <c r="B16" s="31"/>
      <c r="C16" s="34"/>
      <c r="D16" s="9" t="s">
        <v>16</v>
      </c>
      <c r="E16" s="17">
        <f>91+G16</f>
        <v>103</v>
      </c>
      <c r="F16" s="17">
        <v>660.49</v>
      </c>
      <c r="G16" s="17">
        <v>12</v>
      </c>
      <c r="H16" s="17">
        <v>82.08</v>
      </c>
      <c r="I16" s="17">
        <v>0</v>
      </c>
      <c r="J16" s="17">
        <v>0</v>
      </c>
      <c r="K16" s="17">
        <v>12</v>
      </c>
      <c r="L16" s="17">
        <v>0</v>
      </c>
      <c r="M16" s="17">
        <v>75</v>
      </c>
      <c r="N16" s="17">
        <v>501.19</v>
      </c>
      <c r="O16" s="17">
        <v>16</v>
      </c>
      <c r="P16" s="17">
        <v>103.32</v>
      </c>
    </row>
    <row r="17" spans="1:16" ht="21" customHeight="1" x14ac:dyDescent="0.25">
      <c r="A17" s="12">
        <v>3</v>
      </c>
      <c r="B17" s="31"/>
      <c r="C17" s="34" t="s">
        <v>17</v>
      </c>
      <c r="D17" s="9" t="s">
        <v>15</v>
      </c>
      <c r="E17" s="17">
        <f>3+G17</f>
        <v>4</v>
      </c>
      <c r="F17" s="17">
        <v>31.5</v>
      </c>
      <c r="G17" s="17">
        <v>1</v>
      </c>
      <c r="H17" s="17">
        <v>5</v>
      </c>
      <c r="I17" s="17">
        <v>0</v>
      </c>
      <c r="J17" s="17">
        <v>0</v>
      </c>
      <c r="K17" s="17">
        <v>1</v>
      </c>
      <c r="L17" s="17">
        <v>0</v>
      </c>
      <c r="M17" s="17">
        <v>5</v>
      </c>
      <c r="N17" s="17">
        <v>42.5</v>
      </c>
      <c r="O17" s="17">
        <v>1</v>
      </c>
      <c r="P17" s="17">
        <v>15</v>
      </c>
    </row>
    <row r="18" spans="1:16" ht="24" x14ac:dyDescent="0.25">
      <c r="A18" s="12">
        <v>4</v>
      </c>
      <c r="B18" s="31"/>
      <c r="C18" s="34"/>
      <c r="D18" s="9" t="s">
        <v>16</v>
      </c>
      <c r="E18" s="17">
        <f>10+G18</f>
        <v>11</v>
      </c>
      <c r="F18" s="17">
        <v>113.95</v>
      </c>
      <c r="G18" s="17">
        <v>1</v>
      </c>
      <c r="H18" s="17">
        <v>25.69</v>
      </c>
      <c r="I18" s="17">
        <v>0</v>
      </c>
      <c r="J18" s="17">
        <v>0</v>
      </c>
      <c r="K18" s="17">
        <v>1</v>
      </c>
      <c r="L18" s="17">
        <v>0</v>
      </c>
      <c r="M18" s="17">
        <v>10</v>
      </c>
      <c r="N18" s="17">
        <v>1645.2</v>
      </c>
      <c r="O18" s="17">
        <v>3</v>
      </c>
      <c r="P18" s="17">
        <v>535</v>
      </c>
    </row>
    <row r="19" spans="1:16" ht="24" x14ac:dyDescent="0.25">
      <c r="A19" s="12">
        <v>5</v>
      </c>
      <c r="B19" s="31" t="s">
        <v>18</v>
      </c>
      <c r="C19" s="3" t="s">
        <v>14</v>
      </c>
      <c r="D19" s="4" t="s">
        <v>16</v>
      </c>
      <c r="E19" s="17">
        <v>1</v>
      </c>
      <c r="F19" s="17">
        <v>300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1</v>
      </c>
      <c r="N19" s="17">
        <v>52.24</v>
      </c>
      <c r="O19" s="17">
        <v>0</v>
      </c>
      <c r="P19" s="17">
        <v>0</v>
      </c>
    </row>
    <row r="20" spans="1:16" ht="24" x14ac:dyDescent="0.25">
      <c r="A20" s="12">
        <v>6</v>
      </c>
      <c r="B20" s="31"/>
      <c r="C20" s="3" t="s">
        <v>17</v>
      </c>
      <c r="D20" s="4" t="s">
        <v>16</v>
      </c>
      <c r="E20" s="17">
        <v>21</v>
      </c>
      <c r="F20" s="17">
        <v>5352.78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82.6</v>
      </c>
      <c r="O20" s="17">
        <v>1</v>
      </c>
      <c r="P20" s="17">
        <v>17.2</v>
      </c>
    </row>
    <row r="21" spans="1:16" ht="24" x14ac:dyDescent="0.25">
      <c r="A21" s="12">
        <v>7</v>
      </c>
      <c r="B21" s="31" t="s">
        <v>19</v>
      </c>
      <c r="C21" s="3" t="s">
        <v>14</v>
      </c>
      <c r="D21" s="4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31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1</v>
      </c>
      <c r="P22" s="17">
        <v>5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7">
        <v>297</v>
      </c>
      <c r="F29" s="17">
        <v>2119.81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272</v>
      </c>
      <c r="N29" s="17">
        <v>1943.17</v>
      </c>
      <c r="O29" s="17">
        <v>69</v>
      </c>
      <c r="P29" s="17">
        <v>439.18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7">
        <v>13</v>
      </c>
      <c r="F30" s="17">
        <v>84.4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9</v>
      </c>
      <c r="N30" s="17">
        <v>103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7">
        <f>SUM(E15:E29)</f>
        <v>488</v>
      </c>
      <c r="F31" s="17">
        <f t="shared" ref="F31:P31" si="0">SUM(F15:F29)</f>
        <v>8774.5299999999988</v>
      </c>
      <c r="G31" s="17">
        <f t="shared" si="0"/>
        <v>25</v>
      </c>
      <c r="H31" s="17">
        <f t="shared" si="0"/>
        <v>162.26999999999998</v>
      </c>
      <c r="I31" s="17">
        <f t="shared" si="0"/>
        <v>0</v>
      </c>
      <c r="J31" s="17">
        <f t="shared" si="0"/>
        <v>0</v>
      </c>
      <c r="K31" s="17">
        <f t="shared" si="0"/>
        <v>25</v>
      </c>
      <c r="L31" s="17">
        <f t="shared" si="0"/>
        <v>0</v>
      </c>
      <c r="M31" s="17">
        <f>SUM(M15:M29)</f>
        <v>412</v>
      </c>
      <c r="N31" s="17">
        <f t="shared" si="0"/>
        <v>4506.3999999999996</v>
      </c>
      <c r="O31" s="17">
        <f t="shared" si="0"/>
        <v>100</v>
      </c>
      <c r="P31" s="17">
        <f t="shared" si="0"/>
        <v>1165.7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B29:D29"/>
    <mergeCell ref="B30:D30"/>
    <mergeCell ref="B31:D31"/>
    <mergeCell ref="B32:P32"/>
    <mergeCell ref="E33:F33"/>
    <mergeCell ref="G33:I33"/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P1" sqref="P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ht="13.9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март 2023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1</v>
      </c>
      <c r="F15" s="8">
        <v>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1</v>
      </c>
      <c r="F16" s="8">
        <v>24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1</v>
      </c>
      <c r="F18" s="8">
        <v>20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18</v>
      </c>
      <c r="F29" s="14">
        <v>95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24</v>
      </c>
      <c r="N29" s="14">
        <v>103.15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21</v>
      </c>
      <c r="F31" s="14">
        <f t="shared" ref="F31:P31" si="0">SUM(F15:F29)</f>
        <v>144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24</v>
      </c>
      <c r="N31" s="14">
        <f t="shared" si="0"/>
        <v>103.15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A3" sqref="A3:P3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ht="13.9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март 2023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2</v>
      </c>
      <c r="F16" s="8">
        <v>2.5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3</v>
      </c>
      <c r="N16" s="8">
        <v>3.2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2</v>
      </c>
      <c r="N18" s="8">
        <v>7.5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1</v>
      </c>
      <c r="F29" s="14">
        <v>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</v>
      </c>
      <c r="N29" s="14">
        <v>14</v>
      </c>
      <c r="O29" s="14">
        <v>1</v>
      </c>
      <c r="P29" s="14">
        <v>7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3</v>
      </c>
      <c r="F31" s="14">
        <f t="shared" ref="F31:P31" si="0">SUM(F15:F29)</f>
        <v>9.5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7</v>
      </c>
      <c r="N31" s="14">
        <f t="shared" si="0"/>
        <v>24.7</v>
      </c>
      <c r="O31" s="14">
        <f t="shared" si="0"/>
        <v>1</v>
      </c>
      <c r="P31" s="14">
        <f t="shared" si="0"/>
        <v>7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1</cp:lastModifiedBy>
  <cp:lastPrinted>2020-04-06T07:20:17Z</cp:lastPrinted>
  <dcterms:created xsi:type="dcterms:W3CDTF">2019-02-07T05:25:26Z</dcterms:created>
  <dcterms:modified xsi:type="dcterms:W3CDTF">2023-04-05T07:54:25Z</dcterms:modified>
</cp:coreProperties>
</file>