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ovSI\Desktop\Стас\Отчеты по раскрытию информации\2020\передача тепловой энергии\"/>
    </mc:Choice>
  </mc:AlternateContent>
  <bookViews>
    <workbookView xWindow="0" yWindow="0" windowWidth="28800" windowHeight="12300"/>
  </bookViews>
  <sheets>
    <sheet name="КВ изм (2)" sheetId="1" r:id="rId1"/>
  </sheets>
  <definedNames>
    <definedName name="_xlnm.Print_Area" localSheetId="0">'КВ изм (2)'!$A$1:$H$33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D22" i="1"/>
  <c r="G21" i="1"/>
  <c r="D21" i="1"/>
  <c r="G20" i="1"/>
  <c r="D20" i="1"/>
  <c r="H19" i="1"/>
  <c r="G19" i="1"/>
  <c r="F19" i="1"/>
  <c r="E19" i="1"/>
  <c r="D19" i="1"/>
  <c r="C19" i="1"/>
  <c r="G18" i="1"/>
  <c r="D18" i="1"/>
  <c r="D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<sst xmlns="http://schemas.openxmlformats.org/spreadsheetml/2006/main" count="44" uniqueCount="43">
  <si>
    <t>"УТВЕРЖДАЮ"</t>
  </si>
  <si>
    <t>Генеральный директор</t>
  </si>
  <si>
    <t>АО "Сахатранснефтегаз"</t>
  </si>
  <si>
    <t>_________________ И.К. Макаров</t>
  </si>
  <si>
    <t>"_______"_____________________2020 г.</t>
  </si>
  <si>
    <t>План капитальных вложений на 2020 год</t>
  </si>
  <si>
    <t>по тарифу на выработку тепловой энергии</t>
  </si>
  <si>
    <t>УГРС АО "Сахатранснефтегаз"</t>
  </si>
  <si>
    <t>№ п/п</t>
  </si>
  <si>
    <t>Наименование объекта</t>
  </si>
  <si>
    <t xml:space="preserve">Стоимость, тыс. руб. </t>
  </si>
  <si>
    <t>Стоимость, тыс. руб. без НДС</t>
  </si>
  <si>
    <t>без НДС</t>
  </si>
  <si>
    <t>с НДС</t>
  </si>
  <si>
    <t>1 квартал</t>
  </si>
  <si>
    <t>2 квартал</t>
  </si>
  <si>
    <t>3 квартал</t>
  </si>
  <si>
    <t>4 квартал</t>
  </si>
  <si>
    <t>1</t>
  </si>
  <si>
    <t>ВСЕГО капитальных вложений:</t>
  </si>
  <si>
    <t>Подрядный способ:</t>
  </si>
  <si>
    <t>Здание АБК ( лит.А,А1), г.Ленск, ГЛ0000307</t>
  </si>
  <si>
    <t>1.1</t>
  </si>
  <si>
    <t>ПСД</t>
  </si>
  <si>
    <t>1.2</t>
  </si>
  <si>
    <t>Техническое перевооружение наружных сетей электроснабжения АБК (СМР)</t>
  </si>
  <si>
    <t>2</t>
  </si>
  <si>
    <t>Затраты на техническое перевооружение:</t>
  </si>
  <si>
    <t>2.1</t>
  </si>
  <si>
    <t>Насос сетевой WILO IL 100/170-30/2</t>
  </si>
  <si>
    <t>2.2</t>
  </si>
  <si>
    <t>Насос циркуляционный WILO IL 80/130-5,5/2</t>
  </si>
  <si>
    <t>2.3</t>
  </si>
  <si>
    <t>Насос подпиточный WILO IPL 32/165-3/2</t>
  </si>
  <si>
    <t>Первый заместитель</t>
  </si>
  <si>
    <t>Г.Д. Адамова</t>
  </si>
  <si>
    <t>генерального директора</t>
  </si>
  <si>
    <t>Главный инженер</t>
  </si>
  <si>
    <t>А.В. Гоголев</t>
  </si>
  <si>
    <t>Главный бухгалтер</t>
  </si>
  <si>
    <t>У.Н. Попова</t>
  </si>
  <si>
    <t>Начальник ПТУ</t>
  </si>
  <si>
    <t>П.Н. Унаров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</si>
</sst>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0" fontId="1" fillId="2" borderId="0" xfId="0" applyFont="1" applyFill="1" applyAlignment="1">
      <alignment horizontal="left" vertical="center"/>
    </xf>
    <xf numFmtId="164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vertical="center"/>
    </xf>
    <xf numFmtId="0" fontId="1" fillId="2" borderId="2" xfId="0" applyFont="1" applyFill="1" applyBorder="1" applyAlignment="1">
      <alignment horizontal="right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right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justify" vertical="center" wrapText="1"/>
    </xf>
    <xf numFmtId="0" fontId="1" fillId="2" borderId="0" xfId="0" applyFont="1" applyFill="1" applyAlignment="1">
      <alignment vertical="center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justify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164" fontId="1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" fillId="2" borderId="0" xfId="0" applyFont="1" applyFill="1" applyAlignment="1">
      <alignment horizontal="justify" vertical="center" wrapText="1"/>
    </xf>
    <xf numFmtId="49" fontId="3" fillId="2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2" borderId="0" xfId="0" applyFont="1" applyFill="1" applyAlignment="1">
      <alignment horizontal="justify" vertical="center" wrapText="1"/>
    </xf>
    <xf numFmtId="164" fontId="1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justify" vertical="center" wrapText="1"/>
    </xf>
    <xf numFmtId="164" fontId="3" fillId="2" borderId="0" xfId="0" applyNumberFormat="1" applyFont="1" applyFill="1" applyAlignment="1">
      <alignment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view="pageBreakPreview" zoomScaleNormal="100" zoomScaleSheetLayoutView="100" workbookViewId="0">
      <selection activeCell="J23" sqref="J23"/>
    </sheetView>
  </sheetViews>
  <sheetFormatPr defaultColWidth="9.140625" defaultRowHeight="15.75" x14ac:dyDescent="0.25"/>
  <cols>
    <col min="1" max="1" width="9.42578125" style="56" customWidth="1"/>
    <col min="2" max="2" width="68.140625" style="60" customWidth="1"/>
    <col min="3" max="3" width="12.7109375" style="61" customWidth="1"/>
    <col min="4" max="4" width="13" style="61" customWidth="1"/>
    <col min="5" max="5" width="12.7109375" style="5" customWidth="1"/>
    <col min="6" max="6" width="12.140625" style="5" customWidth="1"/>
    <col min="7" max="7" width="13" style="5" customWidth="1"/>
    <col min="8" max="8" width="12.42578125" style="5" customWidth="1"/>
    <col min="9" max="9" width="15" style="5" customWidth="1"/>
    <col min="10" max="10" width="18.7109375" style="5" customWidth="1"/>
    <col min="11" max="11" width="13" style="5" bestFit="1" customWidth="1"/>
    <col min="12" max="16384" width="9.140625" style="5"/>
  </cols>
  <sheetData>
    <row r="1" spans="1:10" ht="18.75" x14ac:dyDescent="0.25">
      <c r="A1" s="1"/>
      <c r="B1" s="1"/>
      <c r="C1" s="2"/>
      <c r="D1" s="2"/>
      <c r="E1" s="3"/>
      <c r="F1" s="3"/>
      <c r="G1" s="3"/>
      <c r="H1" s="4" t="s">
        <v>0</v>
      </c>
    </row>
    <row r="2" spans="1:10" ht="18.75" x14ac:dyDescent="0.25">
      <c r="A2" s="1"/>
      <c r="B2" s="1"/>
      <c r="C2" s="2"/>
      <c r="D2" s="2"/>
      <c r="E2" s="3"/>
      <c r="F2" s="3"/>
      <c r="G2" s="3"/>
      <c r="H2" s="4" t="s">
        <v>1</v>
      </c>
    </row>
    <row r="3" spans="1:10" ht="18.75" x14ac:dyDescent="0.25">
      <c r="A3" s="1"/>
      <c r="B3" s="1"/>
      <c r="C3" s="2"/>
      <c r="D3" s="2"/>
      <c r="E3" s="3"/>
      <c r="F3" s="3"/>
      <c r="G3" s="3"/>
      <c r="H3" s="4" t="s">
        <v>2</v>
      </c>
    </row>
    <row r="4" spans="1:10" ht="18.75" x14ac:dyDescent="0.25">
      <c r="A4" s="1"/>
      <c r="B4" s="1"/>
      <c r="C4" s="2"/>
      <c r="D4" s="2"/>
      <c r="E4" s="3"/>
      <c r="F4" s="3"/>
      <c r="G4" s="3"/>
      <c r="H4" s="4" t="s">
        <v>3</v>
      </c>
    </row>
    <row r="5" spans="1:10" ht="18.75" x14ac:dyDescent="0.25">
      <c r="A5" s="1"/>
      <c r="B5" s="1"/>
      <c r="C5" s="2"/>
      <c r="D5" s="2"/>
      <c r="E5" s="3"/>
      <c r="F5" s="3"/>
      <c r="G5" s="3"/>
      <c r="H5" s="4" t="s">
        <v>4</v>
      </c>
    </row>
    <row r="6" spans="1:10" ht="18.75" x14ac:dyDescent="0.25">
      <c r="A6" s="6"/>
      <c r="B6" s="6"/>
      <c r="C6" s="2"/>
      <c r="D6" s="2"/>
      <c r="E6" s="3"/>
      <c r="F6" s="3"/>
      <c r="G6" s="3"/>
      <c r="H6" s="4"/>
    </row>
    <row r="7" spans="1:10" x14ac:dyDescent="0.25">
      <c r="A7" s="7" t="s">
        <v>5</v>
      </c>
      <c r="B7" s="7"/>
      <c r="C7" s="7"/>
      <c r="D7" s="7"/>
      <c r="E7" s="7"/>
      <c r="F7" s="7"/>
      <c r="G7" s="7"/>
      <c r="H7" s="7"/>
    </row>
    <row r="8" spans="1:10" x14ac:dyDescent="0.25">
      <c r="A8" s="7" t="s">
        <v>6</v>
      </c>
      <c r="B8" s="7"/>
      <c r="C8" s="7"/>
      <c r="D8" s="7"/>
      <c r="E8" s="7"/>
      <c r="F8" s="7"/>
      <c r="G8" s="7"/>
      <c r="H8" s="7"/>
    </row>
    <row r="9" spans="1:10" x14ac:dyDescent="0.25">
      <c r="A9" s="7" t="s">
        <v>7</v>
      </c>
      <c r="B9" s="7"/>
      <c r="C9" s="7"/>
      <c r="D9" s="7"/>
      <c r="E9" s="7"/>
      <c r="F9" s="7"/>
      <c r="G9" s="7"/>
      <c r="H9" s="7"/>
    </row>
    <row r="10" spans="1:10" x14ac:dyDescent="0.25">
      <c r="A10" s="8"/>
      <c r="B10" s="8"/>
      <c r="C10" s="8"/>
      <c r="D10" s="8"/>
      <c r="E10" s="8"/>
      <c r="F10" s="8"/>
      <c r="G10" s="8"/>
      <c r="H10" s="8"/>
    </row>
    <row r="11" spans="1:10" ht="15.75" customHeight="1" x14ac:dyDescent="0.25">
      <c r="A11" s="9" t="s">
        <v>8</v>
      </c>
      <c r="B11" s="10" t="s">
        <v>9</v>
      </c>
      <c r="C11" s="11" t="s">
        <v>10</v>
      </c>
      <c r="D11" s="12"/>
      <c r="E11" s="13" t="s">
        <v>11</v>
      </c>
      <c r="F11" s="13"/>
      <c r="G11" s="13"/>
      <c r="H11" s="13"/>
    </row>
    <row r="12" spans="1:10" x14ac:dyDescent="0.25">
      <c r="A12" s="14"/>
      <c r="B12" s="15"/>
      <c r="C12" s="16" t="s">
        <v>12</v>
      </c>
      <c r="D12" s="17" t="s">
        <v>13</v>
      </c>
      <c r="E12" s="16" t="s">
        <v>14</v>
      </c>
      <c r="F12" s="16" t="s">
        <v>15</v>
      </c>
      <c r="G12" s="16" t="s">
        <v>16</v>
      </c>
      <c r="H12" s="16" t="s">
        <v>17</v>
      </c>
      <c r="I12" s="18"/>
    </row>
    <row r="13" spans="1:10" x14ac:dyDescent="0.25">
      <c r="A13" s="19" t="s">
        <v>18</v>
      </c>
      <c r="B13" s="20">
        <v>2</v>
      </c>
      <c r="C13" s="21">
        <v>3</v>
      </c>
      <c r="D13" s="21">
        <v>4</v>
      </c>
      <c r="E13" s="21">
        <v>5</v>
      </c>
      <c r="F13" s="21">
        <v>6</v>
      </c>
      <c r="G13" s="21">
        <v>7</v>
      </c>
      <c r="H13" s="21">
        <v>8</v>
      </c>
      <c r="J13" s="22"/>
    </row>
    <row r="14" spans="1:10" x14ac:dyDescent="0.25">
      <c r="A14" s="19"/>
      <c r="B14" s="23" t="s">
        <v>19</v>
      </c>
      <c r="C14" s="24">
        <f>C15+C19</f>
        <v>1011</v>
      </c>
      <c r="D14" s="24">
        <f t="shared" ref="D14:H14" si="0">D15+D19</f>
        <v>1213.2</v>
      </c>
      <c r="E14" s="24">
        <f t="shared" si="0"/>
        <v>0</v>
      </c>
      <c r="F14" s="24">
        <f t="shared" si="0"/>
        <v>0</v>
      </c>
      <c r="G14" s="24">
        <f t="shared" si="0"/>
        <v>1011</v>
      </c>
      <c r="H14" s="24">
        <f t="shared" si="0"/>
        <v>0</v>
      </c>
      <c r="J14" s="22"/>
    </row>
    <row r="15" spans="1:10" x14ac:dyDescent="0.25">
      <c r="A15" s="19"/>
      <c r="B15" s="25" t="s">
        <v>20</v>
      </c>
      <c r="C15" s="26">
        <f>C16</f>
        <v>700</v>
      </c>
      <c r="D15" s="26">
        <f t="shared" ref="D15:H15" si="1">D16</f>
        <v>840</v>
      </c>
      <c r="E15" s="26">
        <f t="shared" si="1"/>
        <v>0</v>
      </c>
      <c r="F15" s="26">
        <f t="shared" si="1"/>
        <v>0</v>
      </c>
      <c r="G15" s="26">
        <f t="shared" si="1"/>
        <v>700</v>
      </c>
      <c r="H15" s="26">
        <f t="shared" si="1"/>
        <v>0</v>
      </c>
    </row>
    <row r="16" spans="1:10" x14ac:dyDescent="0.25">
      <c r="A16" s="27" t="s">
        <v>18</v>
      </c>
      <c r="B16" s="28" t="s">
        <v>21</v>
      </c>
      <c r="C16" s="29">
        <f>C18+C17</f>
        <v>700</v>
      </c>
      <c r="D16" s="29">
        <f t="shared" ref="D16:H16" si="2">D18+D17</f>
        <v>840</v>
      </c>
      <c r="E16" s="29">
        <f t="shared" si="2"/>
        <v>0</v>
      </c>
      <c r="F16" s="29">
        <f t="shared" si="2"/>
        <v>0</v>
      </c>
      <c r="G16" s="29">
        <f t="shared" si="2"/>
        <v>700</v>
      </c>
      <c r="H16" s="29">
        <f t="shared" si="2"/>
        <v>0</v>
      </c>
    </row>
    <row r="17" spans="1:8" x14ac:dyDescent="0.25">
      <c r="A17" s="19" t="s">
        <v>22</v>
      </c>
      <c r="B17" s="30" t="s">
        <v>23</v>
      </c>
      <c r="C17" s="31">
        <v>50</v>
      </c>
      <c r="D17" s="32">
        <f>C17*1.2</f>
        <v>60</v>
      </c>
      <c r="E17" s="31"/>
      <c r="F17" s="31"/>
      <c r="G17" s="31">
        <v>50</v>
      </c>
      <c r="H17" s="31"/>
    </row>
    <row r="18" spans="1:8" ht="31.5" x14ac:dyDescent="0.25">
      <c r="A18" s="19" t="s">
        <v>24</v>
      </c>
      <c r="B18" s="30" t="s">
        <v>25</v>
      </c>
      <c r="C18" s="31">
        <v>650</v>
      </c>
      <c r="D18" s="32">
        <f>C18*1.2</f>
        <v>780</v>
      </c>
      <c r="E18" s="33"/>
      <c r="F18" s="33"/>
      <c r="G18" s="32">
        <f>C18</f>
        <v>650</v>
      </c>
      <c r="H18" s="34"/>
    </row>
    <row r="19" spans="1:8" s="35" customFormat="1" x14ac:dyDescent="0.25">
      <c r="A19" s="27" t="s">
        <v>26</v>
      </c>
      <c r="B19" s="25" t="s">
        <v>27</v>
      </c>
      <c r="C19" s="29">
        <f>SUM(C20:C22)</f>
        <v>311</v>
      </c>
      <c r="D19" s="29">
        <f t="shared" ref="D19:H19" si="3">SUM(D20:D22)</f>
        <v>373.2</v>
      </c>
      <c r="E19" s="29">
        <f t="shared" si="3"/>
        <v>0</v>
      </c>
      <c r="F19" s="29">
        <f t="shared" si="3"/>
        <v>0</v>
      </c>
      <c r="G19" s="29">
        <f t="shared" si="3"/>
        <v>311</v>
      </c>
      <c r="H19" s="29">
        <f t="shared" si="3"/>
        <v>0</v>
      </c>
    </row>
    <row r="20" spans="1:8" ht="18.75" x14ac:dyDescent="0.25">
      <c r="A20" s="19" t="s">
        <v>28</v>
      </c>
      <c r="B20" s="30" t="s">
        <v>29</v>
      </c>
      <c r="C20" s="31">
        <v>175</v>
      </c>
      <c r="D20" s="32">
        <f>C20*1.2</f>
        <v>210</v>
      </c>
      <c r="E20" s="33"/>
      <c r="F20" s="33"/>
      <c r="G20" s="32">
        <f>C20</f>
        <v>175</v>
      </c>
      <c r="H20" s="34"/>
    </row>
    <row r="21" spans="1:8" ht="18.75" x14ac:dyDescent="0.25">
      <c r="A21" s="19" t="s">
        <v>30</v>
      </c>
      <c r="B21" s="30" t="s">
        <v>31</v>
      </c>
      <c r="C21" s="31">
        <v>81</v>
      </c>
      <c r="D21" s="32">
        <f t="shared" ref="D21:D22" si="4">C21*1.2</f>
        <v>97.2</v>
      </c>
      <c r="E21" s="33"/>
      <c r="F21" s="33"/>
      <c r="G21" s="32">
        <f t="shared" ref="G21:G22" si="5">C21</f>
        <v>81</v>
      </c>
      <c r="H21" s="34"/>
    </row>
    <row r="22" spans="1:8" ht="18.75" x14ac:dyDescent="0.25">
      <c r="A22" s="19" t="s">
        <v>32</v>
      </c>
      <c r="B22" s="30" t="s">
        <v>33</v>
      </c>
      <c r="C22" s="31">
        <v>55</v>
      </c>
      <c r="D22" s="32">
        <f t="shared" si="4"/>
        <v>66</v>
      </c>
      <c r="E22" s="33"/>
      <c r="F22" s="33"/>
      <c r="G22" s="32">
        <f t="shared" si="5"/>
        <v>55</v>
      </c>
      <c r="H22" s="34"/>
    </row>
    <row r="23" spans="1:8" ht="18.75" x14ac:dyDescent="0.25">
      <c r="A23" s="36"/>
      <c r="B23" s="37"/>
      <c r="C23" s="38"/>
      <c r="D23" s="39"/>
      <c r="E23" s="40"/>
      <c r="F23" s="40"/>
      <c r="G23" s="39"/>
      <c r="H23" s="41"/>
    </row>
    <row r="24" spans="1:8" ht="18.75" x14ac:dyDescent="0.25">
      <c r="A24" s="42"/>
      <c r="B24" s="43"/>
      <c r="C24" s="44"/>
      <c r="D24" s="45"/>
      <c r="E24" s="46"/>
      <c r="F24" s="47"/>
      <c r="G24" s="46"/>
      <c r="H24" s="41"/>
    </row>
    <row r="25" spans="1:8" ht="18.75" x14ac:dyDescent="0.25">
      <c r="A25" s="48"/>
      <c r="B25" s="49" t="s">
        <v>34</v>
      </c>
      <c r="C25" s="49"/>
      <c r="D25" s="50"/>
      <c r="E25" s="50" t="s">
        <v>35</v>
      </c>
      <c r="F25" s="51"/>
      <c r="G25" s="35"/>
      <c r="H25" s="48"/>
    </row>
    <row r="26" spans="1:8" ht="18.75" x14ac:dyDescent="0.25">
      <c r="A26" s="48"/>
      <c r="B26" s="49" t="s">
        <v>36</v>
      </c>
      <c r="C26" s="49"/>
      <c r="D26" s="50"/>
      <c r="E26" s="50"/>
      <c r="F26" s="52"/>
      <c r="G26" s="35"/>
      <c r="H26" s="48"/>
    </row>
    <row r="27" spans="1:8" ht="18.75" x14ac:dyDescent="0.25">
      <c r="A27" s="48"/>
      <c r="B27" s="53"/>
      <c r="C27" s="53"/>
      <c r="D27" s="54"/>
      <c r="E27" s="54"/>
      <c r="F27" s="55"/>
      <c r="G27" s="55"/>
      <c r="H27" s="48"/>
    </row>
    <row r="28" spans="1:8" x14ac:dyDescent="0.25">
      <c r="B28" s="49" t="s">
        <v>37</v>
      </c>
      <c r="C28" s="49"/>
      <c r="D28" s="57"/>
      <c r="E28" s="57" t="s">
        <v>38</v>
      </c>
    </row>
    <row r="29" spans="1:8" x14ac:dyDescent="0.25">
      <c r="B29" s="53"/>
      <c r="C29" s="53"/>
      <c r="D29" s="54"/>
      <c r="E29" s="54"/>
    </row>
    <row r="30" spans="1:8" x14ac:dyDescent="0.25">
      <c r="B30" s="49" t="s">
        <v>39</v>
      </c>
      <c r="C30" s="49"/>
      <c r="D30" s="57"/>
      <c r="E30" s="57" t="s">
        <v>40</v>
      </c>
    </row>
    <row r="31" spans="1:8" x14ac:dyDescent="0.25">
      <c r="B31" s="58"/>
      <c r="C31" s="59"/>
      <c r="D31" s="59"/>
    </row>
    <row r="32" spans="1:8" x14ac:dyDescent="0.25">
      <c r="B32" s="58" t="s">
        <v>41</v>
      </c>
      <c r="C32" s="59"/>
      <c r="D32" s="59"/>
      <c r="E32" s="35" t="s">
        <v>42</v>
      </c>
    </row>
    <row r="33" spans="2:4" x14ac:dyDescent="0.25">
      <c r="B33" s="58"/>
      <c r="C33" s="59"/>
      <c r="D33" s="59"/>
    </row>
    <row r="34" spans="2:4" x14ac:dyDescent="0.25">
      <c r="B34" s="58"/>
      <c r="C34" s="59"/>
      <c r="D34" s="59"/>
    </row>
  </sheetData>
  <mergeCells count="12">
    <mergeCell ref="A8:H8"/>
    <mergeCell ref="A9:H9"/>
    <mergeCell ref="A11:A12"/>
    <mergeCell ref="B11:B12"/>
    <mergeCell ref="C11:D11"/>
    <mergeCell ref="E11:H11"/>
    <mergeCell ref="A1:B1"/>
    <mergeCell ref="A2:B2"/>
    <mergeCell ref="A3:B3"/>
    <mergeCell ref="A4:B4"/>
    <mergeCell ref="A5:B5"/>
    <mergeCell ref="A7:H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КВ изм (2)</vt:lpstr>
      <vt:lpstr>'КВ изм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Станислав Яковлевич</dc:creator>
  <cp:lastModifiedBy>Иванов Станислав Яковлевич</cp:lastModifiedBy>
  <dcterms:created xsi:type="dcterms:W3CDTF">2020-07-06T00:07:59Z</dcterms:created>
  <dcterms:modified xsi:type="dcterms:W3CDTF">2020-07-06T00:08:54Z</dcterms:modified>
</cp:coreProperties>
</file>