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3" i="1" l="1"/>
  <c r="T62" i="1"/>
  <c r="T61" i="1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16" i="1"/>
  <c r="I42" i="1"/>
  <c r="I42" i="2"/>
  <c r="I41" i="1"/>
  <c r="I41" i="2"/>
  <c r="C52" i="1"/>
  <c r="C52" i="2"/>
  <c r="I44" i="2"/>
  <c r="I44" i="1"/>
  <c r="I25" i="1"/>
  <c r="I25" i="2"/>
  <c r="I53" i="2"/>
  <c r="I53" i="1"/>
  <c r="I39" i="2"/>
  <c r="I39" i="1"/>
  <c r="I38" i="1"/>
  <c r="I38" i="2"/>
  <c r="I43" i="2"/>
  <c r="I43" i="1"/>
  <c r="I20" i="1"/>
  <c r="I20" i="2"/>
  <c r="I35" i="1"/>
  <c r="I35" i="2"/>
  <c r="I47" i="2"/>
  <c r="I47" i="1"/>
  <c r="I50" i="2"/>
  <c r="I50" i="1"/>
  <c r="I31" i="2"/>
  <c r="I31" i="1"/>
  <c r="I40" i="1"/>
  <c r="I40" i="2"/>
  <c r="I45" i="1"/>
  <c r="I45" i="2"/>
  <c r="D61" i="1"/>
  <c r="D61" i="2"/>
  <c r="I27" i="2"/>
  <c r="I27" i="1"/>
  <c r="K26" i="1"/>
  <c r="K26" i="2"/>
  <c r="I34" i="1"/>
  <c r="I34" i="2"/>
  <c r="N59" i="1"/>
  <c r="N59" i="2"/>
  <c r="I56" i="2"/>
  <c r="I56" i="1"/>
  <c r="I57" i="2"/>
  <c r="I57" i="1"/>
  <c r="I55" i="2"/>
  <c r="I55" i="1"/>
  <c r="N58" i="2"/>
  <c r="N58" i="1"/>
  <c r="I49" i="1"/>
  <c r="I49" i="2"/>
  <c r="I19" i="2"/>
  <c r="I19" i="1"/>
  <c r="I22" i="1"/>
  <c r="I22" i="2"/>
  <c r="C51" i="2"/>
  <c r="C51" i="1"/>
  <c r="I46" i="1"/>
  <c r="I46" i="2"/>
  <c r="N60" i="2"/>
  <c r="N60" i="1"/>
  <c r="I33" i="1"/>
  <c r="I33" i="2"/>
  <c r="K17" i="1"/>
  <c r="K17" i="2"/>
  <c r="I62" i="1"/>
  <c r="I62" i="2"/>
  <c r="I28" i="1"/>
  <c r="I28" i="2"/>
  <c r="I63" i="1"/>
  <c r="I63" i="2"/>
  <c r="I23" i="2"/>
  <c r="I23" i="1"/>
  <c r="I37" i="1"/>
  <c r="I37" i="2"/>
  <c r="K18" i="1"/>
  <c r="K18" i="2"/>
  <c r="I29" i="1"/>
  <c r="I29" i="2"/>
  <c r="N48" i="1"/>
  <c r="N48" i="2"/>
  <c r="I30" i="2"/>
  <c r="I30" i="1"/>
  <c r="I21" i="2"/>
  <c r="I21" i="1"/>
  <c r="I36" i="2"/>
  <c r="I36" i="1"/>
  <c r="I54" i="2"/>
  <c r="I54" i="1"/>
  <c r="N16" i="1"/>
  <c r="N16" i="2"/>
  <c r="I32" i="2"/>
  <c r="I32" i="1"/>
  <c r="I24" i="1"/>
  <c r="I24" i="2"/>
</calcChain>
</file>

<file path=xl/sharedStrings.xml><?xml version="1.0" encoding="utf-8"?>
<sst xmlns="http://schemas.openxmlformats.org/spreadsheetml/2006/main" count="236" uniqueCount="171">
  <si>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</si>
  <si>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</si>
  <si>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</si>
  <si>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</si>
  <si>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</si>
  <si>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</si>
  <si>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</si>
  <si>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</si>
  <si>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</si>
  <si>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</si>
  <si>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</si>
  <si>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</si>
  <si>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</si>
  <si>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</si>
  <si>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</si>
  <si>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</si>
  <si>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</si>
  <si>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</si>
  <si>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</si>
  <si>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</si>
  <si>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</si>
  <si>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</si>
  <si>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</si>
  <si>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</si>
  <si>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</si>
  <si>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</si>
  <si>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</si>
  <si>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</si>
  <si>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</si>
  <si>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</si>
  <si>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</si>
  <si>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</si>
  <si>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</si>
  <si>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</si>
  <si>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</si>
  <si>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</si>
  <si>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</si>
  <si>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</si>
  <si>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</si>
  <si>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</si>
  <si>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</si>
  <si>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</si>
  <si>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</si>
  <si>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Экспертиза промышленной безопасности проектной документации</t>
  </si>
  <si>
    <t>Проведение периодического медицинского осмотра работников Мукучинского ЭГУ УГРС АО «Сахатранснефтегаз», занятых на работах с вредными и/или опасными условиями труда</t>
  </si>
  <si>
    <t>Выполнение строительно-монтажных работ по объекту: «Г/д межпоселковые  в/д Октемцы-Уулаах Аан Покровск. Ремонт газопровода»</t>
  </si>
  <si>
    <t>Выполнение строительно-монтажных работ по объекту: «ПГБ с.Таастах Намского улуса. Техническое перевооружение (СМР)»</t>
  </si>
  <si>
    <t>Выполнение строительно-монтажных работ по объектам технологического присоединения:
1. Г/п ввод к ИЖС РС(Я), Намцы, Партизан, Тогой, д.6 корп. 1 (Аладова Катерина Анатольевна)
2. Г/п ввод к ИЖС РС(Я), Намский улус, Бетюнцы (Бутэй урдэ), Христофорова, д.8 (Дьяконов Никита Никитич
3. Г/п ввод к ИЖС РС(Я), Намский улус, Хатырык (Столбы), И.Винокурова пер, д.5/1 (Игнатьев Александр Владимирович)
4. Газопровод-ввод к ИЖС РС(Я), Намцы, Намцы, Стахановская , д.27 (Кутукова Дария Ивановна)
5. Г/п ввод к ИЖС РС(Я), Намцы, Аппаны (Хатын-Арыы), И.Винокурова, д.6 (Олесова Евдокия Гаврильевна)
6. Г/п ввод к ИЖС РС(Я), Намский улус, Намцы, Манчаары, д.3 (Петров Степан Федорович)
7. Г/п ввод к ИЖС РС(Я), Намский улус, Бетюнцы (Бутэй урдэ), Н. Кириллина, д.32/2 (Протопопова Татьяна Родионовна)
8. Г/п ввод РС(Я), Намцы, Хатырык (Столбы), Набережная, д.6 (Рехлясов Егор Павлович)
9. Г/п ввод к ИЖС РС(Я), Намский улус, Намцы, И.Винокурова, д.55 (Седалищева Полина Всеволодовна)
10. Г/п ввод к ИЖС РС(Я), Намский улус, Хамагатта (Крест Кытыл), Еремеева, д.1/1 (Трапезников Егор Егорович)</t>
  </si>
  <si>
    <t>Выполнение строительно-монтажных работ по объектам технологического присоединения:
1. Г/п ввод к ИЖС РС(Я), Намский улус, Намцы, Озерная, д.19 (Эверстова Ольга Николаевна))
2. Газопровод-ввод к ИЖС (Потапова М.М.) по адресу: РС(Я), Намский улус, с. Намцы, ул. Винокурова, д.41
3. Сеть газораспределения к ИЖС (Колесова З.Е.) по адресу: РС(Я), Намский улус, с. Намцы, ул. Чернышевского, д.46/1а
4. Сеть газораспределения к ИЖС (Аргунов Н.А.) по адресу: РС(Я), Намский улус, с. Намцы, ул. Чернышевского, д.55/4
5. Сеть газораспределения к ИЖС (Павлов М.П.) по адресу: РС(Я), Намский улус, с. Аппаны, ул. Лена, д.77
6. Сеть газораспределения к ИЖС (Дячковский Е.И.) по адресу: РС(Я), Намский улус, с. Кысыл-Сыр, ул. Березовая, д.2
7. Газопровод-ввод к ИЖС РС(Я), Намский улус, Салбанцы (Хоногор биэ), Протопопова, д.7 (Макаров Айсен Ревориевич)
8. Сеть газораспределения к ИЖС (Шарапова С.В.) по адресу: РС(Я), Намский улус, с. Партизан, ул. Коммуна, д.9, корп.1</t>
  </si>
  <si>
    <t>Выполнение строительно-монтажных работ по объектам технологического присоединения:
1. Г/п ввод к ИЖС РС(Я), Намский улус, Намцы, Намская, д.43 (Дьяконов Эдуард Геннадьевич)
2. Г/п ввод к ИЖС РС(Я), Намский улус, Намцы, Жиркова, д.14 (Новгородова Варвара Дмитриевна)
3. Г/п ввод к ИЖС РС(Я), Намцы, Партизан, Шарапова, д.1/2 (Рыкунов Дмитрий Николаевич)
4. РС(Я), Намский улус, Намцы, Строительная, д.2/6 (Спиридонов Семен Семенович)
5. Г/п ввод к ИЖС РС(Я), Намский улус, Намцы, Таттинская, д.40 (Федотова Изольда Ивановна)
6. Г/п ввод к ИЖС РС(Я), Намский улус, Намцы, И.Винокурова, д.74 (Шелковникова Нюргуяна Валерьевна)
7. Г/п ввод к ИЖС 678380, РС(Я), Намский улус, Намцы, Степана Платонова, д.73 (Яковлев Владислав Егорович)
8. Г/п ввод к ИЖС РС(Я), Намский улус, Едейцы(Ымыйахтах), Лесная, д.28 (Яковлев Дмитрий Трофимович)
9. Г/п ввод к ИЖС РС(Я), Намский улус, Искра (Кюренг Ат), Лесная, д.12 (Ермолаева Анастасия Николаевна)
10. Г/п ввод к ИЖС РС(Я), Намский улус, Партизан, Тогой, д.14/1 (Николаева Александра Анатольевна)
11. Г/п ввод к ИЖС РС(Я), Намский улус, Намцы, Ивана Захарова, д.69 (Павлова Анна Юрьевна)
12. Сеть газораспределения к ИЖС (Протопопова С.Е.) по адресу: РС(Я), Намский улус, с. Партизан, ул. Чомоорко, д.22, корп.3</t>
  </si>
  <si>
    <t>Отбор подрядчика на выполнение строительно-монтажных работ по объектам технологического присоединения местности РС(Я), г. Якутск, пер. Базовый, п. Хатассы</t>
  </si>
  <si>
    <t>Выполнение строительно-монтажных работ по объектам технологического присоединения:
1. Газопровод-ввод к зданию РС(Я) (МБУ ДНТ Сайдыс МО Ожулунский наслег Чурапчинский улус РС(Я))
2. Газопровод-ввод к ИЖС(Оконешников Е.Н.)
3. Газопровод-ввод к ИЖС (Христофоров И.П.)
4. Газопровод-ввод к ИЖС (Григорьев П.П.)
5. Сеть газораспределения к ИЖС (Рожина А.Д.)
6. Газопровод-ввод к ИЖС (ИП Сивцева З.Н.)
7. Газопровод-ввод к ИЖС (ГБУ ""Управление ветеринарии"")
8. Газопровод-ввод к ИЖС (Макаров М.П.)
9. Газопровод-ввод к ИЖС (Никанорова Ф.Н.)
10. Газопровод-ввод к зданию (Захаров Эдуард Александрович)
11. Сеть газораспределения к ИЖС (Лыткина М.И.)
12. Сеть газораспределения к ИЖС (Павлов В.В.)
13. Сеть газораспределения к цеху (ООО ""СГ-Строй"")
14. Газопровод-ввод к котельной №1 (ГБПОУ РС(Я) ""Аграрный техникум"")
15. Газопровод-ввод к МКД (ПРОГРЕСС ООО)
16. Газопровод-высокого давления (ЖКХ РС(Я) ГУП)
17. Сеть газораспределения (САХАСТРОЙГРУПП ООО)
18. Газопровод-ввод к торг. комплексу (МАРЫКЧАНСКОЕ ПО)</t>
  </si>
  <si>
    <t>Отбор подрядчика на выполнение строительно-монтажных работ по объектам технологического присоединения в РС (Я), Хангаласский улус на 19 объектах</t>
  </si>
  <si>
    <t>Отбор подрядчика на выполнение строительно-монтажных работ по объектам технологического присоединения:
1. Сеть газораспределения к ИЖС (Иванов М.А.) по адресу: РС(Я), Кобяйский улус, с.Арыктах, ул. Ниджили, д.51
2. Газопровод-ввод к ИЖС (Сметанина З.Я.) по адресу: РС(Я), Кобяйский улус, с.Кобяй, ул. Калинина, д.43
3. Газопровод-ввод к ИЖС (Ефимов И.А.) по адресу: РС(Я), Кобяйский улус, с. Кобяй, ул. Егорова, д.2, корп.1
4. Г/п ввод к ИЖС 678314, РС(Я), Кобяйский улус, Багадя, Слепцова, д.1 (Докторов Николай Васильевич)
5. Газопровод-ввод к ИЖС 678321, РС(Я), Кобяйский улус, Сайылык, Советская, д.2/1 (Степанов Дорофей Петрович)
6. Г/п ввод к ИЖС 678314, РС(Я), Кобяйский улус, Багадя, Егорова, д.7 (Саввинов Айал Иванович)</t>
  </si>
  <si>
    <t>Выполнение строительно-монтажных работ по следующим объектам:
1.«Здание ГРП Якутск ш.Сергеляхское 8км,район детск туб.диспансера1992г (св-во от 29.11.05 14-АА 264512), инв.№:00004252. Реконструкция. Монтаж второй линии редуцирования (СМР)»
2.«ГРП г.Якутск тр.Покровский 8 км. ГРП-38 36,8 м2, инв.№:00-019016. Реконструкция»</t>
  </si>
  <si>
    <t>Оказание метрологических услуг для нужд УГРС АО "Сахатранснефтегаз"</t>
  </si>
  <si>
    <t>Поставка контролера на экскаватор HITACHI 140</t>
  </si>
  <si>
    <t>Поставка пломбировочных наклеек для УГРС АО «Сахатранснефтегаз»</t>
  </si>
  <si>
    <t>Отбор исполнителя на выполнение комплексных инженерных изысканий по объекту «Сеть газораспределения высокого давления по ул. Петра Алексеева (от ул. Лермонтова до ул. Орджоникидзе) в г. Якутске»</t>
  </si>
  <si>
    <t>Отбор подрядчика на выполнение строительно-монтажных работ по следующим объектам:
1. «ГРП г. Якутск кв-л 65 Сергеляхское ш. ГРП-19 31,4 м2, инв.№: 00-019006. Ремонт ГРП».
2. «Здание газорегуляторного пункта (ГРП) ул.Чернышевского, г.Якутск 2005г. (св-во от 11.11.06 14-АА N 311835), инв.№: 00004467. Ремонт ГРП».
3. «ГРП г. Якутск кв-л 65 Сергеляхское ш. ГРП-19 31,4 м2, инв.№:00-019006. Монтаж второй линии редуцирования (СМР)».
4. «Здание газорегуляторного пункта (ГРП) ул.Чернышевского, г.Якутск 2005г. (св-во от 11.11.06 14-АА N 311835), инв.№:00004467. Монтаж второй линии редуцирования (СМР)».</t>
  </si>
  <si>
    <t>Отбор подрядчика на выполнение строительно-монтажных работ по следующим объектам:
1. «Внутрипоселковые газовые сети в п. Нижний Бестях Мегино-Кангаласского улуса. Капитальный ремонт системы отопления ГРП-1 (СМР)»;
2. «Внутрипоселковые газовые сети в п. Нижний Бестях Мегино-Кангаласского улуса. Капитальный ремонт системы отопления ГРП-2 (СМР)»;
3. «Внутрипоселковые газовые сети с. Табага Мегино-Кангаласского улуса. Капитальный ремонт системы отопления ГРП-1 (СМР)»;
4. «Внутрипоселковые газовые сети с. Табага Мегино-Кангаласского улуса. Капитальный ремонт системы отопления ГРП-2 (СМР)»;
5. «Внутрипоселковые газовые сети с. Табага Мегино-Кангаласского улуса. Капитальный ремонт системы отопления ГРП-3 (СМР)»;
6. «Внутрипоселковые газовые сети с. Табага Мегино-Кангаласского улуса. Капитальный ремонт системы отопления ГРП-4 (СМР)».</t>
  </si>
  <si>
    <t>Отбор подрядчика на выполнение работ по объекту: «1981, Вилюйская РГРЭ + ГРП 3шт К-сыр. Ремонт ГРП №1»</t>
  </si>
  <si>
    <t>Отбор подрядчика на выполнение строительно-монтажных работ по объекту: «1969, п. Покровск с ГРП. Ремонт газопровода»</t>
  </si>
  <si>
    <t>Отбор подрядчика на выполнение строительно-монтажных работ по 17 объектам технологического присоединения</t>
  </si>
  <si>
    <t>Отбор подрядчика на выполнение строительно-монтажных работ по объектам технологического присоединения:
1. Сеть газораспределения к гаражному комплексу (Эдигаров Н.В.) по адресу: РС (Я), Якутск, Якутская, д.  65Г;
2. Газопровод-ввод к ИЖС (Горохов Г.Е.) по адресу: РС (Я), Сырдах, Кымньылахская, д.12/3;
3. Газопровод-ввод к ИЖС РС (Я), Якутск, Намский тракт 14 км, д.- (Осипов Дмитрий Николаевич);
4. Газопровод-ввод к ИЖС РС (Я), Марха, квартал Сатал, проезд Зеленый берег, д.7 (Пономарев Петр Никитич);
5. Газопровод-ввод к ИЖС РС (Я), Тулагино, Механизаторов, д.14/1 (Овчинникова Александра Михайловна);
6. Сеть газораспределения к ИЖС (Платонов И.И.) по адресу: г. Якутск, мкр. Марха, ул. Телефонистов, д. 2/2;
7. Сеть газораспределения к ИЖС (Парфенов Е.В.) по адресу: РС (Я), Марха, Лесная, д. 12;
8. Газопровод-ввод к ИЖС (Мингалеева Е.А.) по адресу: РС (Я), п. Марха, ул. Зеленая балка, д. 16/1;
9. Газопровод-ввод к ИЖС РС (Я), Якутск, Намский тракт 13 км, д.-, (СОНТ «Сатал» квартал 6 уч.12) (Тарасова Людмила Иннокентьевна);
10. Газопровод-ввод к ИЖС РС (Я), Марха, СОНТ Сатал, Намский тракт 14 км, д.- (Федоров Афанасий Николаевич).</t>
  </si>
  <si>
    <t>Отбор подрядчика на выполнение строительно-монтажных работ по объектам технологического присоединения:
1. Вилюйский тракт 4 км , д.- (Тимофеев Виктор Игоревич);
2. Сеть газораспределения к ИЖС (Крутихин Д.В.) по адресу: РС(Я), Якутск, СОПК Пламя, м. Хатынг-Юрях, д.-;
3. Сеть газораспределения к ИЖС (Сыроватский Д.Г) по адресу: РС (Я), Якутск, СОПК Пламя, Хатынг-Юряхское шоссе 7 км, д. 53;
4. Сеть газораспределения к жилому дому (Сафронова Е.Ф.) по адресу: РС (Я), Якутск, ДСК Труд, Хатынг-Юряхское шоссе 9 км, д. 27.</t>
  </si>
  <si>
    <t>Отбор подрядчика на выполнение строительно-монтажных работ по объектам технологического присоединения:
1. Сеть газораспределения РС(Я), Якутск, СОТ Таврия, м. Хатынг-Юрях, д.17Д (Васильев Андрей Егорович);
2. Газопровод-ввод к ИЖС (Ишуткина Е.Г.) по адресу: РС(Я), г.Якутск, СОПК Золотинка, Хатынг-Юрях, д.-;
3. Газопровод-ввод к ИЖС РС(Я), Якутск, пер. Базовый, д.57, мест. Хатынг-Юрях, кооператив: ДСК «Механизатор» (Лукин Анатолий Александрович);
4. Газопровод-ввод ввод к ИЖС РС(Я), Якутск, ДСК Сосновый бор, м.Хатынг-Юрях (Татаринова Нина Иннокентьевна);
5. Газопровод-ввод ввод к ИЖС РС(Я), Якутск, СОТ Животновод-1, м. Хатынг-Юрях, д.- (Дьяконов Сидор Сидорович);
6. Газопровод-ввод ввод к ИЖС РС(Я), Якутск, ДСК Нюргусун, Хатын-Юряхское ш, д.М-23 (Атласова Галина Александровна);
7. Газопровод-ввод ввод к ИЖС РС(Я), Якутск, ДСК Луч  Хатынг-Юрях, д.- (Шеин Юрий Викторович);
8. Газопровод-ввод ввод к ИЖС РС(Я), Якутск, м. Хатынг-Юрях, д.- (Ховалыг Чечек Кучал-Ооловна);
9. Газопровод-ввод к ИЖС РС(Я), Якутск, ДСК Жигули, м.Хатынг-Юрях, д.- (Черданцев Виктор Сафронович);
10. Газопровод-ввод к ИЖС РС(Я), Якутск, Окружная дорога, д.- (Антропова Анна Ивановна ).</t>
  </si>
  <si>
    <t>Отбор подрядчика на выполнение строительно-монтажных работ по объектам технологического присоединения по г. Якутску</t>
  </si>
  <si>
    <t>Отбор подрядчика на выполнение строительно-монтажных работ по объекту технологического присоединения: «Газопровод к 9 торговым помещениям (ООО «ТЦ Боотур») по адресу: РС (Я), с. Чурапча, ул. Карла Маркса, д. 24В»</t>
  </si>
  <si>
    <t>Отбор подрядчика на выполнение строительно-монтажных работ по объектам технологического присоединения по Намскому ЭГУ</t>
  </si>
  <si>
    <t>Отбор подрядчика на выполнение строительно-монтажных работ по объекту технологического присоединения: «Газопровод к административному зданию (МО «Мальжагарский 1-й наслег») по адресу РС (Я), Хангаласский улус, с.Булгунняхтах, пер. Юбилейная, д. 9»</t>
  </si>
  <si>
    <t>Отбор подрядчика на выполнение строительно-монтажных работ по объектам технологического присоединения местности Сергелях г. Якутск</t>
  </si>
  <si>
    <t>Отбор подрядчика на выполнение строительно-монтажных работ по объектам технологического присоединения:
1. Сеть газораспределения к ИЖС (Константинова Е.А.) по адресу: РС(Я), Хатассы, Воинская, д.5
2. Сеть газораспределения к ИЖС РС(Я), Якутск, ДСПК Олеся, Птицефабрика мкр, д.Б-3 (Григорьев Евгений Николаевич)</t>
  </si>
  <si>
    <t>Отбор подрядчика на выполнение строительно-монтажных работ по объектам технологического присоединения местности Сергелях г. Якутск 13 объектов</t>
  </si>
  <si>
    <t>Отбор подрядчика на выполнение строительно-монтажных работ по объектам технологического присоединения г. Якутск 14 объектов</t>
  </si>
  <si>
    <t>Поставка источника бесперебойного питания для нужд УГРС АО «Сахатранснефтегаз»</t>
  </si>
  <si>
    <t>Выполнение строительно-монтажных работ по объектам:
1. Сеть газораспределения к ИЖС (Слепцов И.А.) по адресу: РС(Я), г.Якутск, Билибина, д.45/2
2. Г/п ввод к ИЖС РС(Я), Якутск, Петра Алексеева, д.83/2 (Саргсян Сюзанна Артуровна)
3. Г/п ввод к ИЖС (Туприна М.Е.) по адресу: РС(Я), г.Якутск, Хатынг-Юрях
4. Г/п ввод к ИЖС РС(Я), Якутск, кооператив ДСК Нюргусун, мест. Хатынг-Юрях, д.- (Атласов Иван Михайлович)
5. Г/п ввод к ИЖС РС(Я), Якутск, Сибирская, д.33 (Укоев Баир Буян-Дылгерович)
6. Сеть газораспределения к ИЖС (Егоров К.Х.) по адресу : РС(Я), Якутск, м. Сергелях
7. Г/п ввод к ИЖС РС(Я), Якутск, Три сосны, д.69/5 (Кугдаров Семен Романович)
8. Г/п ввод к ИЖС РС(Я), Якутск, СОТ Животновод, Хатынг-Юрях, д.- (Ефрос Татьяна Петровна)
9. Сеть газораспределения к ИЖС (Габышев А.Н.) по адресу: РС(Я), Якутск, Хатынг-Юряхское шоссе, д.Е-13 
10. Сеть газораспределения к ИЖС (Николаев В.В.) по адресу: РС(Я), Якутск, Хатынг-Юряхское ш 7 км, д.13/10</t>
  </si>
  <si>
    <t xml:space="preserve">Выполнение строительно-монтажных работ по объектам:
1. Сеть газораспределения к ИЖС (Емельянов Ф.М.) по адресу: РС(Я), Марха, ДСК Спутник-2, Маганский тракт 2 км, д.36/12
2. Сеть газораспределения к ИЖС (Ситников Д.В.) по адресу: РС(Я), Маган, Сединская, д.2/2
3. Сеть газораспределения к ИЖС (Неустроева А.П.) по адресу: РС(Я), Марха, Маганский тракт 2км, д.-
4. Г/п ввод к ИЖС РС(Я), Тулагино, Николаева, д.49а (Окоемова Ольга Николаевнаа)
5. Г/п ввод к ИЖС РС (Я) с. Тулагино, Юбилейная, д.6/1 (Гаврильева Ирина Юрьевна)
6. Г/п ввод к ИЖС РС(Я), Жатай, Чистякова Е.Л., д.38 (Корнев Дмитрий Викторович)
7. Сеть газораспределения к ИЖС (Петров Е.А.) по адресу: РС(Я), Марха, Северная, д.7
8. Сеть газораспределения к ИЖС (Васильева Е.Н.) по адресу: РС(Я), Якутск, квартал Северный, проезд Арктический, д.8 </t>
  </si>
  <si>
    <t>Лот №4: Поставка нефтепродуктов через АЗС посредством пластиковых карт для нужд УГРС АО «Сахатранснефтегаз»</t>
  </si>
  <si>
    <t>Лот №5: Поставка нефтепродуктов через АЗС посредством пластиковых карт для нужд УГРС АО «Сахатранснефтегаз»</t>
  </si>
  <si>
    <t>Поставка химпродукции: смазка проникающая, очиститель мощный для нужд УГРС</t>
  </si>
  <si>
    <t>Поставка экрана флуоресцентного для нужд УГРС АО «Сахатранснефтегаз»</t>
  </si>
  <si>
    <t>Выполнение строительно-монтажных работ по объектам технологического присоединения:
1. Газопровод-ввод к ИЖС (Осташенко О.В.) по адресу: РС(Я), мкр.Марха, ул.Тальниковая, д.1/4;
2. Газопровод-ввод к ИЖС (Осокин В.М.) по адресу: РС(Я), Якутск, Бестужева-Марлинского, д. 95;
3. Газопровод-ввод к ИЖС РС(Я), Якутск, пер. Базовый, д.17/3 (Захарова Валентина Федотовна)</t>
  </si>
  <si>
    <t>Выполнение строительно-монтажных работ по объектам технологического присоединения: 1. Сеть газораспределения к ИЖС (Цыпандин Г.Г.) по адресу: РС(Я), Якутск, Сергеляхское шоссе 13 км, д.30/1
2. Сеть газораспределения к ИЖС (Иванов С.С.) по адресу: РС(Я), Якутск, Сергеляхское шоссе 13 км, д.32/1</t>
  </si>
  <si>
    <t>Выполнение строительно-монтажных работ по объектам технологического присоединения:
1. Сеть газораспределения к ИЖС (Александров В.Г.) по адресу: РС(Я), Якутск, СОТ Овощевод
2. Сеть газораспределения к ИЖС (Григорьева А.П.) по адресу: РС(Я), Пригородный, Новая, д.23/1
3. Сеть газораспределения к двум земельным участкам (Дьяконов А.Р.) по адресу: РС(Я), Якутск, Окружная дорога
4. Газопровод-ввод к ИЖС РС (Я), Якутск,РС (Я),  Дачная, д. 32, Х-Юрях, ДСК Зенит (Копытков Александр Павлович )
5. Сеть газораспределения РС(Я), Якутск, Птицефабрика (Соколов Алексей Ильич)</t>
  </si>
  <si>
    <t>Отбор подрядчика на восстановление дорожного полотна по следующим объектам:
- «Подводящий газопровод к жилому дому № 15 по пр. Ленина, 255 м, инв.№: 00-018110. Ремонт газопровода»;
- «Ж\д квартал 51, Дзержинского 7,9, 1972. Ремонт газопровода»;
- «2001, Подвод.г/сети по жилфонду ЯНЦ, к ж/д Ярославского 30/1. Ремонт газопровода»</t>
  </si>
  <si>
    <t>Оказание услуг Блока почтового бизнеса, заключаемый с региональными клиентами - юр.лицами и ип (приобретение государственных знаков почтовой оплаты, услуг почтовой связи) для нужд УГРС АО "Сахатранснефтегаз"</t>
  </si>
  <si>
    <t>Поставка счетчика газа для нужд УГРС АО "Сахатранснефтегаз"</t>
  </si>
  <si>
    <t>ГБУ РС(Я) КЦРБ им. Тереховой М.Н.</t>
  </si>
  <si>
    <t>ООО Промэнергогаз</t>
  </si>
  <si>
    <t>ООО Сельгазстрой</t>
  </si>
  <si>
    <t>ООО Газтепломонтаж</t>
  </si>
  <si>
    <t>ООО Сахагазстрой</t>
  </si>
  <si>
    <t>ООО Сайдыыстрой</t>
  </si>
  <si>
    <t>ООО Технология тепла</t>
  </si>
  <si>
    <t>ООО Теплый Дом</t>
  </si>
  <si>
    <t>ФБУ Якутский ЦСМ</t>
  </si>
  <si>
    <t>ООО Хит Машинери</t>
  </si>
  <si>
    <t>ООО Суперпломба</t>
  </si>
  <si>
    <t>ООО МИП Арктик-Бур</t>
  </si>
  <si>
    <t>ЯФ АО НПЦ Эталон</t>
  </si>
  <si>
    <t>ООО Сигма</t>
  </si>
  <si>
    <t>ООО Газснаб</t>
  </si>
  <si>
    <t>ООО СахаГазСтрой</t>
  </si>
  <si>
    <t>ООО Строй-В</t>
  </si>
  <si>
    <t>ООО Стройдом</t>
  </si>
  <si>
    <t>ООО Ибком</t>
  </si>
  <si>
    <t>ООО СПС-Сервис</t>
  </si>
  <si>
    <t>ООО Сибстроймонтаж</t>
  </si>
  <si>
    <t>ООО Сервис-Ойл</t>
  </si>
  <si>
    <t>АО Саханефтегазсбыт</t>
  </si>
  <si>
    <t>ООО МАНКОР</t>
  </si>
  <si>
    <t>ООО РЕНТГЕНСЕРВИС</t>
  </si>
  <si>
    <t>ЗАО Гордормостстрой</t>
  </si>
  <si>
    <t>ФГУП ПОЧТА РОССИИ</t>
  </si>
  <si>
    <t>ООО ГК СФЕРА</t>
  </si>
  <si>
    <t>422/19-хоз</t>
  </si>
  <si>
    <t>418/19-хоз</t>
  </si>
  <si>
    <t>445/19-хоз</t>
  </si>
  <si>
    <t>458/19-хоз</t>
  </si>
  <si>
    <t>468/19-хоз</t>
  </si>
  <si>
    <t>452/19-хоз</t>
  </si>
  <si>
    <t>463/19-хоз</t>
  </si>
  <si>
    <t>424/19-хоз</t>
  </si>
  <si>
    <t>476/19-хоз</t>
  </si>
  <si>
    <t>425/19-хоз</t>
  </si>
  <si>
    <t>125/19-кс</t>
  </si>
  <si>
    <t>408/19-хоз</t>
  </si>
  <si>
    <t>257/19-мтс</t>
  </si>
  <si>
    <t>255/19-мтс</t>
  </si>
  <si>
    <t>413/19-хоз</t>
  </si>
  <si>
    <t>462/19-хоз</t>
  </si>
  <si>
    <t>412/19-хоз</t>
  </si>
  <si>
    <t>475/19-хоз</t>
  </si>
  <si>
    <t>426/19-хоз</t>
  </si>
  <si>
    <t>434/19-хоз</t>
  </si>
  <si>
    <t>451/19-хоз</t>
  </si>
  <si>
    <t>420/19-хоз</t>
  </si>
  <si>
    <t>421/19-хоз</t>
  </si>
  <si>
    <t>419/19-хоз</t>
  </si>
  <si>
    <t>443/19-хоз</t>
  </si>
  <si>
    <t>433/19-хоз</t>
  </si>
  <si>
    <t>474/19-хоз</t>
  </si>
  <si>
    <t>444/19-хоз</t>
  </si>
  <si>
    <t>447/19-хоз</t>
  </si>
  <si>
    <t>454/19-хоз</t>
  </si>
  <si>
    <t>459-19-хоз</t>
  </si>
  <si>
    <t>457/19-хоз</t>
  </si>
  <si>
    <t>250/19-мтс</t>
  </si>
  <si>
    <t>470/19-хоз</t>
  </si>
  <si>
    <t>464/19-хоз</t>
  </si>
  <si>
    <t>266/19-мтс</t>
  </si>
  <si>
    <t>273/19-мтс</t>
  </si>
  <si>
    <t>262/19-мтс</t>
  </si>
  <si>
    <t>261/19-мтс</t>
  </si>
  <si>
    <t>467-19-хоз</t>
  </si>
  <si>
    <t>466-19-хоз</t>
  </si>
  <si>
    <t>465/19-хоз</t>
  </si>
  <si>
    <t>410/19-хоз</t>
  </si>
  <si>
    <t>438/19-хоз</t>
  </si>
  <si>
    <t>260/19-мтс</t>
  </si>
  <si>
    <t>Осуществление охраны и контрольно-пропускного режима:
Лот №1 Осуществление охраны и контрольно-пропускного режима на объектах АО «Сахатранснефтегаз»</t>
  </si>
  <si>
    <t>ООО ЧОП Гром+</t>
  </si>
  <si>
    <t>428/19-хоз</t>
  </si>
  <si>
    <t xml:space="preserve">Сопровождение Электронного периодического справочника «Система ГАРАНТ» (информационного продукта вычислительной техники) (далее — ЭПС «Система ГАРАНТ»), содержащего информацию о текущем состоянии законодательства Российской Федерации, путем предоставления формируемых Исполнителем экземпляров текущих версий специальных информационных массивов (далее — СИМ) ЭПС «Система ГАРАНТ» </t>
  </si>
  <si>
    <t>ИП Иванов А.А.</t>
  </si>
  <si>
    <t>435/19-хоз</t>
  </si>
  <si>
    <t>Поставка сорбента «ЭКОПРОСОРБ» для ЛПУМГ, ЯГПЗ, УДиТГ, СМУ, УГРС</t>
  </si>
  <si>
    <t>ООО ПРО-ЭКОЛОГИЯ</t>
  </si>
  <si>
    <t>264/19-мтс</t>
  </si>
  <si>
    <t>по газораспределительным сетям за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</si>
</sst>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5"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tabSelected="1" zoomScale="55" zoomScaleNormal="55" workbookViewId="0">
      <pane ySplit="14" topLeftCell="A15" activePane="bottomLeft" state="frozen"/>
      <selection pane="bottomLeft" activeCell="M19" sqref="M19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4.85546875" style="8" customWidth="1"/>
    <col min="21" max="21" width="20.28515625" style="7" customWidth="1"/>
    <col min="22" max="22" width="14.85546875" style="7" customWidth="1"/>
    <col min="23" max="23" width="9.140625" style="18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59" t="s">
        <v>30</v>
      </c>
      <c r="V1" s="59"/>
    </row>
    <row r="2" spans="1:23" ht="33.75" customHeight="1" x14ac:dyDescent="0.25">
      <c r="A2" s="1"/>
      <c r="B2" s="14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59" t="s">
        <v>31</v>
      </c>
      <c r="U2" s="59"/>
      <c r="V2" s="59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60" t="s">
        <v>33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3" x14ac:dyDescent="0.25">
      <c r="A7" s="1"/>
      <c r="B7" s="2"/>
      <c r="C7" s="12"/>
      <c r="D7" s="12"/>
      <c r="E7" s="12"/>
      <c r="F7" s="61" t="s">
        <v>170</v>
      </c>
      <c r="G7" s="61"/>
      <c r="H7" s="61"/>
      <c r="I7" s="61"/>
      <c r="J7" s="61"/>
      <c r="K7" s="61"/>
      <c r="L7" s="61"/>
      <c r="M7" s="62" t="s">
        <v>36</v>
      </c>
      <c r="N7" s="62"/>
      <c r="O7" s="62"/>
      <c r="P7" s="62"/>
      <c r="Q7" s="62"/>
      <c r="R7" s="62"/>
      <c r="S7" s="62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58" t="s">
        <v>34</v>
      </c>
      <c r="N8" s="58"/>
      <c r="O8" s="58"/>
      <c r="P8" s="58"/>
      <c r="Q8" s="58"/>
      <c r="R8" s="58"/>
      <c r="S8" s="58"/>
      <c r="T8" s="3"/>
      <c r="U8" s="2"/>
      <c r="V8" s="2"/>
    </row>
    <row r="10" spans="1:23" s="7" customFormat="1" x14ac:dyDescent="0.25">
      <c r="A10" s="42" t="s">
        <v>0</v>
      </c>
      <c r="B10" s="45" t="s">
        <v>1</v>
      </c>
      <c r="C10" s="48" t="s">
        <v>2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  <c r="P10" s="45" t="s">
        <v>23</v>
      </c>
      <c r="Q10" s="55" t="s">
        <v>27</v>
      </c>
      <c r="R10" s="45" t="s">
        <v>24</v>
      </c>
      <c r="S10" s="45" t="s">
        <v>25</v>
      </c>
      <c r="T10" s="55" t="s">
        <v>26</v>
      </c>
      <c r="U10" s="45" t="s">
        <v>28</v>
      </c>
      <c r="V10" s="45" t="s">
        <v>29</v>
      </c>
      <c r="W10" s="18"/>
    </row>
    <row r="11" spans="1:23" s="7" customFormat="1" x14ac:dyDescent="0.25">
      <c r="A11" s="43"/>
      <c r="B11" s="46"/>
      <c r="C11" s="48" t="s">
        <v>3</v>
      </c>
      <c r="D11" s="49"/>
      <c r="E11" s="49"/>
      <c r="F11" s="49"/>
      <c r="G11" s="49"/>
      <c r="H11" s="49"/>
      <c r="I11" s="49"/>
      <c r="J11" s="49"/>
      <c r="K11" s="49"/>
      <c r="L11" s="49"/>
      <c r="M11" s="50"/>
      <c r="N11" s="51" t="s">
        <v>6</v>
      </c>
      <c r="O11" s="52"/>
      <c r="P11" s="46"/>
      <c r="Q11" s="56"/>
      <c r="R11" s="46"/>
      <c r="S11" s="46"/>
      <c r="T11" s="56"/>
      <c r="U11" s="46"/>
      <c r="V11" s="46"/>
      <c r="W11" s="18"/>
    </row>
    <row r="12" spans="1:23" s="7" customFormat="1" x14ac:dyDescent="0.25">
      <c r="A12" s="43"/>
      <c r="B12" s="46"/>
      <c r="C12" s="48" t="s">
        <v>4</v>
      </c>
      <c r="D12" s="49"/>
      <c r="E12" s="49"/>
      <c r="F12" s="49"/>
      <c r="G12" s="49"/>
      <c r="H12" s="49"/>
      <c r="I12" s="49"/>
      <c r="J12" s="49"/>
      <c r="K12" s="49"/>
      <c r="L12" s="50"/>
      <c r="M12" s="42" t="s">
        <v>5</v>
      </c>
      <c r="N12" s="53"/>
      <c r="O12" s="54"/>
      <c r="P12" s="46"/>
      <c r="Q12" s="56"/>
      <c r="R12" s="46"/>
      <c r="S12" s="46"/>
      <c r="T12" s="56"/>
      <c r="U12" s="46"/>
      <c r="V12" s="46"/>
      <c r="W12" s="18"/>
    </row>
    <row r="13" spans="1:23" s="7" customFormat="1" x14ac:dyDescent="0.25">
      <c r="A13" s="43"/>
      <c r="B13" s="46"/>
      <c r="C13" s="48" t="s">
        <v>9</v>
      </c>
      <c r="D13" s="49"/>
      <c r="E13" s="50"/>
      <c r="F13" s="48" t="s">
        <v>10</v>
      </c>
      <c r="G13" s="49"/>
      <c r="H13" s="50"/>
      <c r="I13" s="48" t="s">
        <v>11</v>
      </c>
      <c r="J13" s="50"/>
      <c r="K13" s="48" t="s">
        <v>12</v>
      </c>
      <c r="L13" s="50"/>
      <c r="M13" s="43"/>
      <c r="N13" s="42" t="s">
        <v>7</v>
      </c>
      <c r="O13" s="42" t="s">
        <v>8</v>
      </c>
      <c r="P13" s="46"/>
      <c r="Q13" s="56"/>
      <c r="R13" s="46"/>
      <c r="S13" s="46"/>
      <c r="T13" s="56"/>
      <c r="U13" s="46"/>
      <c r="V13" s="46"/>
      <c r="W13" s="18"/>
    </row>
    <row r="14" spans="1:23" s="7" customFormat="1" ht="60" x14ac:dyDescent="0.25">
      <c r="A14" s="44"/>
      <c r="B14" s="47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4"/>
      <c r="N14" s="44"/>
      <c r="O14" s="44"/>
      <c r="P14" s="47"/>
      <c r="Q14" s="57"/>
      <c r="R14" s="47"/>
      <c r="S14" s="47"/>
      <c r="T14" s="57"/>
      <c r="U14" s="47"/>
      <c r="V14" s="47"/>
      <c r="W14" s="18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8"/>
    </row>
    <row r="16" spans="1:23" s="7" customFormat="1" ht="45" x14ac:dyDescent="0.25">
      <c r="A16" s="13">
        <v>1</v>
      </c>
      <c r="B16" s="27">
        <v>43719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 ca="1">HYPERLINK(Лист1!$B$2&amp;Лист1!N16,Лист1!N16)</f>
        <v>31908097638</v>
      </c>
      <c r="O16" s="20"/>
      <c r="P16" s="32" t="s">
        <v>44</v>
      </c>
      <c r="Q16" s="34">
        <v>41.79</v>
      </c>
      <c r="R16" s="9" t="s">
        <v>35</v>
      </c>
      <c r="S16" s="9">
        <v>1</v>
      </c>
      <c r="T16" s="34">
        <f>Q16*S16</f>
        <v>41.79</v>
      </c>
      <c r="U16" s="9" t="s">
        <v>88</v>
      </c>
      <c r="V16" s="30" t="s">
        <v>116</v>
      </c>
      <c r="W16" s="18"/>
    </row>
    <row r="17" spans="1:23" s="7" customFormat="1" ht="30" x14ac:dyDescent="0.25">
      <c r="A17" s="13">
        <v>2</v>
      </c>
      <c r="B17" s="27">
        <v>43718</v>
      </c>
      <c r="C17" s="20"/>
      <c r="D17" s="20"/>
      <c r="E17" s="20"/>
      <c r="F17" s="20"/>
      <c r="G17" s="20"/>
      <c r="H17" s="20"/>
      <c r="I17" s="20"/>
      <c r="J17" s="20"/>
      <c r="K17" s="20">
        <f ca="1">HYPERLINK(Лист1!$B$2&amp;Лист1!K17,Лист1!K17)</f>
        <v>31908154696</v>
      </c>
      <c r="L17" s="20"/>
      <c r="M17" s="20"/>
      <c r="N17" s="20"/>
      <c r="O17" s="20"/>
      <c r="P17" s="32" t="s">
        <v>45</v>
      </c>
      <c r="Q17" s="34">
        <v>1125.6500000000001</v>
      </c>
      <c r="R17" s="9" t="s">
        <v>35</v>
      </c>
      <c r="S17" s="9">
        <v>1</v>
      </c>
      <c r="T17" s="34">
        <f t="shared" ref="T17:T60" si="0">Q17*S17</f>
        <v>1125.6500000000001</v>
      </c>
      <c r="U17" s="9" t="s">
        <v>89</v>
      </c>
      <c r="V17" s="30" t="s">
        <v>117</v>
      </c>
      <c r="W17" s="18"/>
    </row>
    <row r="18" spans="1:23" s="7" customFormat="1" ht="30" x14ac:dyDescent="0.25">
      <c r="A18" s="13">
        <v>3</v>
      </c>
      <c r="B18" s="27">
        <v>43727</v>
      </c>
      <c r="C18" s="20"/>
      <c r="D18" s="20"/>
      <c r="E18" s="20"/>
      <c r="F18" s="20"/>
      <c r="G18" s="20"/>
      <c r="H18" s="20"/>
      <c r="I18" s="20"/>
      <c r="J18" s="20"/>
      <c r="K18" s="20">
        <f ca="1">HYPERLINK(Лист1!$B$2&amp;Лист1!K18,Лист1!K18)</f>
        <v>31908154704</v>
      </c>
      <c r="L18" s="20"/>
      <c r="M18" s="20"/>
      <c r="N18" s="20"/>
      <c r="O18" s="20"/>
      <c r="P18" s="32" t="s">
        <v>46</v>
      </c>
      <c r="Q18" s="34">
        <v>1290.71</v>
      </c>
      <c r="R18" s="9" t="s">
        <v>35</v>
      </c>
      <c r="S18" s="9">
        <v>1</v>
      </c>
      <c r="T18" s="34">
        <f t="shared" si="0"/>
        <v>1290.71</v>
      </c>
      <c r="U18" s="9" t="s">
        <v>90</v>
      </c>
      <c r="V18" s="30" t="s">
        <v>118</v>
      </c>
      <c r="W18" s="18"/>
    </row>
    <row r="19" spans="1:23" s="7" customFormat="1" ht="330" x14ac:dyDescent="0.25">
      <c r="A19" s="13">
        <v>4</v>
      </c>
      <c r="B19" s="27">
        <v>43732</v>
      </c>
      <c r="C19" s="20"/>
      <c r="D19" s="20"/>
      <c r="E19" s="20"/>
      <c r="F19" s="20"/>
      <c r="G19" s="20"/>
      <c r="H19" s="20"/>
      <c r="I19" s="20">
        <f ca="1">HYPERLINK(Лист1!$B$2&amp;Лист1!I19,Лист1!I19)</f>
        <v>31908154967</v>
      </c>
      <c r="J19" s="20"/>
      <c r="K19" s="20"/>
      <c r="L19" s="20"/>
      <c r="M19" s="20"/>
      <c r="N19" s="20"/>
      <c r="O19" s="20"/>
      <c r="P19" s="32" t="s">
        <v>47</v>
      </c>
      <c r="Q19" s="34">
        <v>765</v>
      </c>
      <c r="R19" s="9" t="s">
        <v>35</v>
      </c>
      <c r="S19" s="9">
        <v>1</v>
      </c>
      <c r="T19" s="34">
        <f t="shared" si="0"/>
        <v>765</v>
      </c>
      <c r="U19" s="9" t="s">
        <v>90</v>
      </c>
      <c r="V19" s="30" t="s">
        <v>119</v>
      </c>
      <c r="W19" s="18"/>
    </row>
    <row r="20" spans="1:23" s="7" customFormat="1" ht="270" x14ac:dyDescent="0.25">
      <c r="A20" s="13">
        <v>5</v>
      </c>
      <c r="B20" s="27">
        <v>43735</v>
      </c>
      <c r="C20" s="20"/>
      <c r="D20" s="20"/>
      <c r="E20" s="20"/>
      <c r="F20" s="20"/>
      <c r="G20" s="20"/>
      <c r="H20" s="20"/>
      <c r="I20" s="20">
        <f ca="1">HYPERLINK(Лист1!$B$2&amp;Лист1!I20,Лист1!I20)</f>
        <v>31908154979</v>
      </c>
      <c r="J20" s="20"/>
      <c r="K20" s="20"/>
      <c r="L20" s="20"/>
      <c r="M20" s="20"/>
      <c r="N20" s="20"/>
      <c r="O20" s="20"/>
      <c r="P20" s="32" t="s">
        <v>48</v>
      </c>
      <c r="Q20" s="34">
        <v>1658.56</v>
      </c>
      <c r="R20" s="9" t="s">
        <v>35</v>
      </c>
      <c r="S20" s="9">
        <v>1</v>
      </c>
      <c r="T20" s="34">
        <f t="shared" si="0"/>
        <v>1658.56</v>
      </c>
      <c r="U20" s="9" t="s">
        <v>91</v>
      </c>
      <c r="V20" s="30" t="s">
        <v>120</v>
      </c>
      <c r="W20" s="18"/>
    </row>
    <row r="21" spans="1:23" s="7" customFormat="1" ht="390" x14ac:dyDescent="0.25">
      <c r="A21" s="13">
        <v>6</v>
      </c>
      <c r="B21" s="27">
        <v>43727</v>
      </c>
      <c r="C21" s="20"/>
      <c r="D21" s="20"/>
      <c r="E21" s="20"/>
      <c r="F21" s="20"/>
      <c r="G21" s="20"/>
      <c r="H21" s="20"/>
      <c r="I21" s="20">
        <f ca="1">HYPERLINK(Лист1!$B$2&amp;Лист1!I21,Лист1!I21)</f>
        <v>31908154983</v>
      </c>
      <c r="J21" s="20"/>
      <c r="K21" s="20"/>
      <c r="L21" s="20"/>
      <c r="M21" s="20"/>
      <c r="N21" s="20"/>
      <c r="O21" s="20"/>
      <c r="P21" s="32" t="s">
        <v>49</v>
      </c>
      <c r="Q21" s="34">
        <v>1094</v>
      </c>
      <c r="R21" s="9" t="s">
        <v>35</v>
      </c>
      <c r="S21" s="9">
        <v>1</v>
      </c>
      <c r="T21" s="34">
        <f t="shared" si="0"/>
        <v>1094</v>
      </c>
      <c r="U21" s="9" t="s">
        <v>92</v>
      </c>
      <c r="V21" s="30" t="s">
        <v>121</v>
      </c>
      <c r="W21" s="18"/>
    </row>
    <row r="22" spans="1:23" s="7" customFormat="1" ht="45" x14ac:dyDescent="0.25">
      <c r="A22" s="13">
        <v>7</v>
      </c>
      <c r="B22" s="27">
        <v>43734</v>
      </c>
      <c r="C22" s="20"/>
      <c r="D22" s="20"/>
      <c r="E22" s="20"/>
      <c r="F22" s="20"/>
      <c r="G22" s="20"/>
      <c r="H22" s="20"/>
      <c r="I22" s="20">
        <f ca="1">HYPERLINK(Лист1!$B$2&amp;Лист1!I22,Лист1!I22)</f>
        <v>31908233123</v>
      </c>
      <c r="J22" s="20"/>
      <c r="K22" s="20"/>
      <c r="L22" s="20"/>
      <c r="M22" s="20"/>
      <c r="N22" s="20"/>
      <c r="O22" s="20"/>
      <c r="P22" s="32" t="s">
        <v>50</v>
      </c>
      <c r="Q22" s="34">
        <v>2233.86</v>
      </c>
      <c r="R22" s="9" t="s">
        <v>35</v>
      </c>
      <c r="S22" s="9">
        <v>1</v>
      </c>
      <c r="T22" s="34">
        <f t="shared" si="0"/>
        <v>2233.86</v>
      </c>
      <c r="U22" s="9" t="s">
        <v>93</v>
      </c>
      <c r="V22" s="30" t="s">
        <v>122</v>
      </c>
      <c r="W22" s="18"/>
    </row>
    <row r="23" spans="1:23" s="7" customFormat="1" ht="315" x14ac:dyDescent="0.25">
      <c r="A23" s="13">
        <v>8</v>
      </c>
      <c r="B23" s="27">
        <v>43719</v>
      </c>
      <c r="C23" s="20"/>
      <c r="D23" s="20"/>
      <c r="E23" s="20"/>
      <c r="F23" s="20"/>
      <c r="G23" s="20"/>
      <c r="H23" s="20"/>
      <c r="I23" s="20">
        <f ca="1">HYPERLINK(Лист1!$B$2&amp;Лист1!I23,Лист1!I23)</f>
        <v>31908183502</v>
      </c>
      <c r="J23" s="20"/>
      <c r="K23" s="20"/>
      <c r="L23" s="20"/>
      <c r="M23" s="20"/>
      <c r="N23" s="20"/>
      <c r="O23" s="20"/>
      <c r="P23" s="32" t="s">
        <v>51</v>
      </c>
      <c r="Q23" s="34">
        <v>2978.75</v>
      </c>
      <c r="R23" s="9" t="s">
        <v>35</v>
      </c>
      <c r="S23" s="9">
        <v>1</v>
      </c>
      <c r="T23" s="34">
        <f t="shared" si="0"/>
        <v>2978.75</v>
      </c>
      <c r="U23" s="9" t="s">
        <v>94</v>
      </c>
      <c r="V23" s="30" t="s">
        <v>123</v>
      </c>
      <c r="W23" s="18"/>
    </row>
    <row r="24" spans="1:23" s="7" customFormat="1" ht="30" x14ac:dyDescent="0.25">
      <c r="A24" s="13">
        <v>9</v>
      </c>
      <c r="B24" s="27">
        <v>43738</v>
      </c>
      <c r="C24" s="20"/>
      <c r="D24" s="20"/>
      <c r="E24" s="20"/>
      <c r="F24" s="20"/>
      <c r="G24" s="20"/>
      <c r="H24" s="20"/>
      <c r="I24" s="20">
        <f ca="1">HYPERLINK(Лист1!$B$2&amp;Лист1!I24,Лист1!I24)</f>
        <v>31908184615</v>
      </c>
      <c r="J24" s="20"/>
      <c r="K24" s="20"/>
      <c r="L24" s="20"/>
      <c r="M24" s="20"/>
      <c r="N24" s="20"/>
      <c r="O24" s="20"/>
      <c r="P24" s="32" t="s">
        <v>52</v>
      </c>
      <c r="Q24" s="34">
        <v>2755.6</v>
      </c>
      <c r="R24" s="9" t="s">
        <v>35</v>
      </c>
      <c r="S24" s="9">
        <v>1</v>
      </c>
      <c r="T24" s="34">
        <f t="shared" si="0"/>
        <v>2755.6</v>
      </c>
      <c r="U24" s="9" t="s">
        <v>90</v>
      </c>
      <c r="V24" s="30" t="s">
        <v>124</v>
      </c>
      <c r="W24" s="18"/>
    </row>
    <row r="25" spans="1:23" s="7" customFormat="1" ht="210" x14ac:dyDescent="0.25">
      <c r="A25" s="13">
        <v>10</v>
      </c>
      <c r="B25" s="27">
        <v>43719</v>
      </c>
      <c r="C25" s="20"/>
      <c r="D25" s="20"/>
      <c r="E25" s="20"/>
      <c r="F25" s="20"/>
      <c r="G25" s="20"/>
      <c r="H25" s="20"/>
      <c r="I25" s="20">
        <f ca="1">HYPERLINK(Лист1!$B$2&amp;Лист1!I25,Лист1!I25)</f>
        <v>31908184201</v>
      </c>
      <c r="J25" s="20"/>
      <c r="K25" s="20"/>
      <c r="L25" s="20"/>
      <c r="M25" s="20"/>
      <c r="N25" s="20"/>
      <c r="O25" s="20"/>
      <c r="P25" s="32" t="s">
        <v>53</v>
      </c>
      <c r="Q25" s="34">
        <v>800.85</v>
      </c>
      <c r="R25" s="9" t="s">
        <v>35</v>
      </c>
      <c r="S25" s="9">
        <v>1</v>
      </c>
      <c r="T25" s="34">
        <f t="shared" si="0"/>
        <v>800.85</v>
      </c>
      <c r="U25" s="9" t="s">
        <v>95</v>
      </c>
      <c r="V25" s="30" t="s">
        <v>125</v>
      </c>
      <c r="W25" s="18"/>
    </row>
    <row r="26" spans="1:23" s="7" customFormat="1" ht="90" x14ac:dyDescent="0.25">
      <c r="A26" s="13">
        <v>11</v>
      </c>
      <c r="B26" s="27">
        <v>43728</v>
      </c>
      <c r="C26" s="20"/>
      <c r="D26" s="20"/>
      <c r="E26" s="20"/>
      <c r="F26" s="20"/>
      <c r="G26" s="20"/>
      <c r="H26" s="20"/>
      <c r="I26" s="20"/>
      <c r="J26" s="20"/>
      <c r="K26" s="20">
        <f ca="1">HYPERLINK(Лист1!$B$2&amp;Лист1!K26,Лист1!K26)</f>
        <v>31908172813</v>
      </c>
      <c r="L26" s="20"/>
      <c r="M26" s="20"/>
      <c r="N26" s="20"/>
      <c r="O26" s="20"/>
      <c r="P26" s="32" t="s">
        <v>54</v>
      </c>
      <c r="Q26" s="34">
        <v>1687.96</v>
      </c>
      <c r="R26" s="9" t="s">
        <v>35</v>
      </c>
      <c r="S26" s="9">
        <v>1</v>
      </c>
      <c r="T26" s="34">
        <f t="shared" si="0"/>
        <v>1687.96</v>
      </c>
      <c r="U26" s="9" t="s">
        <v>90</v>
      </c>
      <c r="V26" s="30" t="s">
        <v>126</v>
      </c>
      <c r="W26" s="18"/>
    </row>
    <row r="27" spans="1:23" s="7" customFormat="1" ht="30" x14ac:dyDescent="0.25">
      <c r="A27" s="13">
        <v>12</v>
      </c>
      <c r="B27" s="27">
        <v>43713</v>
      </c>
      <c r="C27" s="20"/>
      <c r="D27" s="20"/>
      <c r="E27" s="20"/>
      <c r="F27" s="20"/>
      <c r="G27" s="20"/>
      <c r="H27" s="20"/>
      <c r="I27" s="20">
        <f ca="1">HYPERLINK(Лист1!$B$2&amp;Лист1!I27,Лист1!I27)</f>
        <v>31908183531</v>
      </c>
      <c r="J27" s="20"/>
      <c r="K27" s="20"/>
      <c r="L27" s="20"/>
      <c r="M27" s="20"/>
      <c r="N27" s="20"/>
      <c r="O27" s="20"/>
      <c r="P27" s="32" t="s">
        <v>55</v>
      </c>
      <c r="Q27" s="34">
        <v>171.7</v>
      </c>
      <c r="R27" s="9" t="s">
        <v>35</v>
      </c>
      <c r="S27" s="9">
        <v>1</v>
      </c>
      <c r="T27" s="34">
        <f t="shared" si="0"/>
        <v>171.7</v>
      </c>
      <c r="U27" s="9" t="s">
        <v>96</v>
      </c>
      <c r="V27" s="30" t="s">
        <v>127</v>
      </c>
      <c r="W27" s="18"/>
    </row>
    <row r="28" spans="1:23" s="7" customFormat="1" ht="30" x14ac:dyDescent="0.25">
      <c r="A28" s="13">
        <v>13</v>
      </c>
      <c r="B28" s="27">
        <v>43725</v>
      </c>
      <c r="C28" s="20"/>
      <c r="D28" s="20"/>
      <c r="E28" s="20"/>
      <c r="F28" s="20"/>
      <c r="G28" s="20"/>
      <c r="H28" s="20"/>
      <c r="I28" s="20">
        <f ca="1">HYPERLINK(Лист1!$B$2&amp;Лист1!I28,Лист1!I28)</f>
        <v>31908192675</v>
      </c>
      <c r="J28" s="20"/>
      <c r="K28" s="20"/>
      <c r="L28" s="20"/>
      <c r="M28" s="20"/>
      <c r="N28" s="20"/>
      <c r="O28" s="20"/>
      <c r="P28" s="32" t="s">
        <v>56</v>
      </c>
      <c r="Q28" s="34">
        <v>173.42</v>
      </c>
      <c r="R28" s="9" t="s">
        <v>35</v>
      </c>
      <c r="S28" s="9">
        <v>1</v>
      </c>
      <c r="T28" s="34">
        <f t="shared" si="0"/>
        <v>173.42</v>
      </c>
      <c r="U28" s="9" t="s">
        <v>97</v>
      </c>
      <c r="V28" s="30" t="s">
        <v>128</v>
      </c>
      <c r="W28" s="18"/>
    </row>
    <row r="29" spans="1:23" s="7" customFormat="1" ht="30" x14ac:dyDescent="0.25">
      <c r="A29" s="13">
        <v>14</v>
      </c>
      <c r="B29" s="27">
        <v>43720</v>
      </c>
      <c r="C29" s="20"/>
      <c r="D29" s="20"/>
      <c r="E29" s="20"/>
      <c r="F29" s="20"/>
      <c r="G29" s="20"/>
      <c r="H29" s="20"/>
      <c r="I29" s="20">
        <f ca="1">HYPERLINK(Лист1!$B$2&amp;Лист1!I29,Лист1!I29)</f>
        <v>31908197048</v>
      </c>
      <c r="J29" s="20"/>
      <c r="K29" s="20"/>
      <c r="L29" s="20"/>
      <c r="M29" s="20"/>
      <c r="N29" s="20"/>
      <c r="O29" s="20"/>
      <c r="P29" s="32" t="s">
        <v>57</v>
      </c>
      <c r="Q29" s="34">
        <v>33.99</v>
      </c>
      <c r="R29" s="9" t="s">
        <v>35</v>
      </c>
      <c r="S29" s="9">
        <v>1</v>
      </c>
      <c r="T29" s="34">
        <f t="shared" si="0"/>
        <v>33.99</v>
      </c>
      <c r="U29" s="9" t="s">
        <v>98</v>
      </c>
      <c r="V29" s="30" t="s">
        <v>129</v>
      </c>
      <c r="W29" s="18"/>
    </row>
    <row r="30" spans="1:23" s="7" customFormat="1" ht="45" x14ac:dyDescent="0.25">
      <c r="A30" s="13">
        <v>15</v>
      </c>
      <c r="B30" s="27">
        <v>43717</v>
      </c>
      <c r="C30" s="20"/>
      <c r="D30" s="20"/>
      <c r="E30" s="20"/>
      <c r="F30" s="20"/>
      <c r="G30" s="20"/>
      <c r="H30" s="20"/>
      <c r="I30" s="20">
        <f ca="1">HYPERLINK(Лист1!$B$2&amp;Лист1!I30,Лист1!I30)</f>
        <v>31908197017</v>
      </c>
      <c r="J30" s="20"/>
      <c r="K30" s="20"/>
      <c r="L30" s="20"/>
      <c r="M30" s="20"/>
      <c r="N30" s="20"/>
      <c r="O30" s="20"/>
      <c r="P30" s="32" t="s">
        <v>58</v>
      </c>
      <c r="Q30" s="34">
        <v>740</v>
      </c>
      <c r="R30" s="9" t="s">
        <v>35</v>
      </c>
      <c r="S30" s="9">
        <v>1</v>
      </c>
      <c r="T30" s="34">
        <f t="shared" si="0"/>
        <v>740</v>
      </c>
      <c r="U30" s="9" t="s">
        <v>99</v>
      </c>
      <c r="V30" s="30" t="s">
        <v>130</v>
      </c>
      <c r="W30" s="18"/>
    </row>
    <row r="31" spans="1:23" s="7" customFormat="1" ht="165" x14ac:dyDescent="0.25">
      <c r="A31" s="13">
        <v>16</v>
      </c>
      <c r="B31" s="27">
        <v>43734</v>
      </c>
      <c r="C31" s="20"/>
      <c r="D31" s="20"/>
      <c r="E31" s="20"/>
      <c r="F31" s="20"/>
      <c r="G31" s="20"/>
      <c r="H31" s="20"/>
      <c r="I31" s="20">
        <f ca="1">HYPERLINK(Лист1!$B$2&amp;Лист1!I31,Лист1!I31)</f>
        <v>31908197576</v>
      </c>
      <c r="J31" s="20"/>
      <c r="K31" s="20"/>
      <c r="L31" s="20"/>
      <c r="M31" s="20"/>
      <c r="N31" s="20"/>
      <c r="O31" s="20"/>
      <c r="P31" s="32" t="s">
        <v>59</v>
      </c>
      <c r="Q31" s="34">
        <v>3737.03</v>
      </c>
      <c r="R31" s="9" t="s">
        <v>35</v>
      </c>
      <c r="S31" s="9">
        <v>1</v>
      </c>
      <c r="T31" s="34">
        <f t="shared" si="0"/>
        <v>3737.03</v>
      </c>
      <c r="U31" s="9" t="s">
        <v>90</v>
      </c>
      <c r="V31" s="30" t="s">
        <v>131</v>
      </c>
      <c r="W31" s="18"/>
    </row>
    <row r="32" spans="1:23" s="7" customFormat="1" ht="30" x14ac:dyDescent="0.25">
      <c r="A32" s="13">
        <v>17</v>
      </c>
      <c r="B32" s="27">
        <v>43717</v>
      </c>
      <c r="C32" s="20"/>
      <c r="D32" s="20"/>
      <c r="E32" s="20"/>
      <c r="F32" s="20"/>
      <c r="G32" s="20"/>
      <c r="H32" s="20"/>
      <c r="I32" s="20">
        <f ca="1">HYPERLINK(Лист1!$B$2&amp;Лист1!I32,Лист1!I32)</f>
        <v>31908197117</v>
      </c>
      <c r="J32" s="20"/>
      <c r="K32" s="20"/>
      <c r="L32" s="20"/>
      <c r="M32" s="20"/>
      <c r="N32" s="20"/>
      <c r="O32" s="20"/>
      <c r="P32" s="32" t="s">
        <v>43</v>
      </c>
      <c r="Q32" s="34">
        <v>228</v>
      </c>
      <c r="R32" s="9" t="s">
        <v>35</v>
      </c>
      <c r="S32" s="9">
        <v>1</v>
      </c>
      <c r="T32" s="34">
        <f t="shared" si="0"/>
        <v>228</v>
      </c>
      <c r="U32" s="9" t="s">
        <v>100</v>
      </c>
      <c r="V32" s="30" t="s">
        <v>132</v>
      </c>
      <c r="W32" s="18"/>
    </row>
    <row r="33" spans="1:23" s="7" customFormat="1" ht="210" x14ac:dyDescent="0.25">
      <c r="A33" s="13">
        <v>18</v>
      </c>
      <c r="B33" s="27">
        <v>43738</v>
      </c>
      <c r="C33" s="20"/>
      <c r="D33" s="20"/>
      <c r="E33" s="20"/>
      <c r="F33" s="20"/>
      <c r="G33" s="20"/>
      <c r="H33" s="20"/>
      <c r="I33" s="20">
        <f ca="1">HYPERLINK(Лист1!$B$2&amp;Лист1!I33,Лист1!I33)</f>
        <v>31908198231</v>
      </c>
      <c r="J33" s="20"/>
      <c r="K33" s="20"/>
      <c r="L33" s="20"/>
      <c r="M33" s="20"/>
      <c r="N33" s="20"/>
      <c r="O33" s="20"/>
      <c r="P33" s="32" t="s">
        <v>60</v>
      </c>
      <c r="Q33" s="34">
        <v>1409.82</v>
      </c>
      <c r="R33" s="9" t="s">
        <v>35</v>
      </c>
      <c r="S33" s="9">
        <v>1</v>
      </c>
      <c r="T33" s="34">
        <f t="shared" si="0"/>
        <v>1409.82</v>
      </c>
      <c r="U33" s="9" t="s">
        <v>90</v>
      </c>
      <c r="V33" s="30" t="s">
        <v>133</v>
      </c>
      <c r="W33" s="18"/>
    </row>
    <row r="34" spans="1:23" s="7" customFormat="1" ht="30" x14ac:dyDescent="0.25">
      <c r="A34" s="13">
        <v>19</v>
      </c>
      <c r="B34" s="27">
        <v>43720</v>
      </c>
      <c r="C34" s="20"/>
      <c r="D34" s="20"/>
      <c r="E34" s="20"/>
      <c r="F34" s="20"/>
      <c r="G34" s="20"/>
      <c r="H34" s="20"/>
      <c r="I34" s="20">
        <f ca="1">HYPERLINK(Лист1!$B$2&amp;Лист1!I34,Лист1!I34)</f>
        <v>31908198058</v>
      </c>
      <c r="J34" s="20"/>
      <c r="K34" s="20"/>
      <c r="L34" s="20"/>
      <c r="M34" s="20"/>
      <c r="N34" s="20"/>
      <c r="O34" s="20"/>
      <c r="P34" s="32" t="s">
        <v>61</v>
      </c>
      <c r="Q34" s="34">
        <v>1215.6300000000001</v>
      </c>
      <c r="R34" s="9" t="s">
        <v>35</v>
      </c>
      <c r="S34" s="9">
        <v>1</v>
      </c>
      <c r="T34" s="34">
        <f t="shared" si="0"/>
        <v>1215.6300000000001</v>
      </c>
      <c r="U34" s="9" t="s">
        <v>101</v>
      </c>
      <c r="V34" s="30" t="s">
        <v>134</v>
      </c>
      <c r="W34" s="18"/>
    </row>
    <row r="35" spans="1:23" s="7" customFormat="1" ht="30" x14ac:dyDescent="0.25">
      <c r="A35" s="13">
        <v>20</v>
      </c>
      <c r="B35" s="27">
        <v>43724</v>
      </c>
      <c r="C35" s="20"/>
      <c r="D35" s="20"/>
      <c r="E35" s="20"/>
      <c r="F35" s="20"/>
      <c r="G35" s="20"/>
      <c r="H35" s="20"/>
      <c r="I35" s="20">
        <f ca="1">HYPERLINK(Лист1!$B$2&amp;Лист1!I35,Лист1!I35)</f>
        <v>31908197726</v>
      </c>
      <c r="J35" s="20"/>
      <c r="K35" s="20"/>
      <c r="L35" s="20"/>
      <c r="M35" s="20"/>
      <c r="N35" s="20"/>
      <c r="O35" s="20"/>
      <c r="P35" s="32" t="s">
        <v>62</v>
      </c>
      <c r="Q35" s="34">
        <v>3749</v>
      </c>
      <c r="R35" s="9" t="s">
        <v>35</v>
      </c>
      <c r="S35" s="9">
        <v>1</v>
      </c>
      <c r="T35" s="34">
        <f t="shared" si="0"/>
        <v>3749</v>
      </c>
      <c r="U35" s="9" t="s">
        <v>102</v>
      </c>
      <c r="V35" s="30" t="s">
        <v>135</v>
      </c>
      <c r="W35" s="18"/>
    </row>
    <row r="36" spans="1:23" s="7" customFormat="1" ht="30" x14ac:dyDescent="0.25">
      <c r="A36" s="13">
        <v>21</v>
      </c>
      <c r="B36" s="27">
        <v>43728</v>
      </c>
      <c r="C36" s="20"/>
      <c r="D36" s="20"/>
      <c r="E36" s="20"/>
      <c r="F36" s="20"/>
      <c r="G36" s="20"/>
      <c r="H36" s="20"/>
      <c r="I36" s="20">
        <f ca="1">HYPERLINK(Лист1!$B$2&amp;Лист1!I36,Лист1!I36)</f>
        <v>31908198227</v>
      </c>
      <c r="J36" s="20"/>
      <c r="K36" s="20"/>
      <c r="L36" s="20"/>
      <c r="M36" s="20"/>
      <c r="N36" s="20"/>
      <c r="O36" s="20"/>
      <c r="P36" s="32" t="s">
        <v>63</v>
      </c>
      <c r="Q36" s="34">
        <v>1280</v>
      </c>
      <c r="R36" s="9" t="s">
        <v>35</v>
      </c>
      <c r="S36" s="9">
        <v>1</v>
      </c>
      <c r="T36" s="34">
        <f t="shared" si="0"/>
        <v>1280</v>
      </c>
      <c r="U36" s="9" t="s">
        <v>103</v>
      </c>
      <c r="V36" s="30" t="s">
        <v>136</v>
      </c>
      <c r="W36" s="18"/>
    </row>
    <row r="37" spans="1:23" s="7" customFormat="1" ht="330" x14ac:dyDescent="0.25">
      <c r="A37" s="13">
        <v>22</v>
      </c>
      <c r="B37" s="27">
        <v>43718</v>
      </c>
      <c r="C37" s="20"/>
      <c r="D37" s="20"/>
      <c r="E37" s="20"/>
      <c r="F37" s="20"/>
      <c r="G37" s="20"/>
      <c r="H37" s="20"/>
      <c r="I37" s="20">
        <f ca="1">HYPERLINK(Лист1!$B$2&amp;Лист1!I37,Лист1!I37)</f>
        <v>31908198617</v>
      </c>
      <c r="J37" s="20"/>
      <c r="K37" s="20"/>
      <c r="L37" s="20"/>
      <c r="M37" s="20"/>
      <c r="N37" s="20"/>
      <c r="O37" s="20"/>
      <c r="P37" s="32" t="s">
        <v>64</v>
      </c>
      <c r="Q37" s="34">
        <v>1080</v>
      </c>
      <c r="R37" s="9" t="s">
        <v>35</v>
      </c>
      <c r="S37" s="9">
        <v>1</v>
      </c>
      <c r="T37" s="34">
        <f t="shared" si="0"/>
        <v>1080</v>
      </c>
      <c r="U37" s="9" t="s">
        <v>93</v>
      </c>
      <c r="V37" s="30" t="s">
        <v>137</v>
      </c>
      <c r="W37" s="18"/>
    </row>
    <row r="38" spans="1:23" s="7" customFormat="1" ht="135" x14ac:dyDescent="0.25">
      <c r="A38" s="13">
        <v>23</v>
      </c>
      <c r="B38" s="27">
        <v>43718</v>
      </c>
      <c r="C38" s="20"/>
      <c r="D38" s="20"/>
      <c r="E38" s="20"/>
      <c r="F38" s="20"/>
      <c r="G38" s="20"/>
      <c r="H38" s="20"/>
      <c r="I38" s="20">
        <f ca="1">HYPERLINK(Лист1!$B$2&amp;Лист1!I38,Лист1!I38)</f>
        <v>31908198551</v>
      </c>
      <c r="J38" s="20"/>
      <c r="K38" s="20"/>
      <c r="L38" s="20"/>
      <c r="M38" s="20"/>
      <c r="N38" s="20"/>
      <c r="O38" s="20"/>
      <c r="P38" s="32" t="s">
        <v>65</v>
      </c>
      <c r="Q38" s="34">
        <v>1184.4000000000001</v>
      </c>
      <c r="R38" s="9" t="s">
        <v>35</v>
      </c>
      <c r="S38" s="9">
        <v>1</v>
      </c>
      <c r="T38" s="34">
        <f t="shared" si="0"/>
        <v>1184.4000000000001</v>
      </c>
      <c r="U38" s="9" t="s">
        <v>93</v>
      </c>
      <c r="V38" s="30" t="s">
        <v>138</v>
      </c>
      <c r="W38" s="18"/>
    </row>
    <row r="39" spans="1:23" s="7" customFormat="1" ht="330" x14ac:dyDescent="0.25">
      <c r="A39" s="13">
        <v>24</v>
      </c>
      <c r="B39" s="27">
        <v>43718</v>
      </c>
      <c r="C39" s="20"/>
      <c r="D39" s="20"/>
      <c r="E39" s="20"/>
      <c r="F39" s="20"/>
      <c r="G39" s="20"/>
      <c r="H39" s="20"/>
      <c r="I39" s="20">
        <f ca="1">HYPERLINK(Лист1!$B$2&amp;Лист1!I39,Лист1!I39)</f>
        <v>31908198325</v>
      </c>
      <c r="J39" s="20"/>
      <c r="K39" s="20"/>
      <c r="L39" s="20"/>
      <c r="M39" s="20"/>
      <c r="N39" s="20"/>
      <c r="O39" s="20"/>
      <c r="P39" s="32" t="s">
        <v>66</v>
      </c>
      <c r="Q39" s="34">
        <v>1008</v>
      </c>
      <c r="R39" s="9" t="s">
        <v>35</v>
      </c>
      <c r="S39" s="9">
        <v>1</v>
      </c>
      <c r="T39" s="34">
        <f t="shared" si="0"/>
        <v>1008</v>
      </c>
      <c r="U39" s="9" t="s">
        <v>93</v>
      </c>
      <c r="V39" s="30" t="s">
        <v>139</v>
      </c>
      <c r="W39" s="18"/>
    </row>
    <row r="40" spans="1:23" s="7" customFormat="1" ht="30" x14ac:dyDescent="0.25">
      <c r="A40" s="13">
        <v>25</v>
      </c>
      <c r="B40" s="27">
        <v>43726</v>
      </c>
      <c r="C40" s="20"/>
      <c r="D40" s="20"/>
      <c r="E40" s="20"/>
      <c r="F40" s="20"/>
      <c r="G40" s="20"/>
      <c r="H40" s="20"/>
      <c r="I40" s="20">
        <f ca="1">HYPERLINK(Лист1!$B$2&amp;Лист1!I40,Лист1!I40)</f>
        <v>31908198474</v>
      </c>
      <c r="J40" s="20"/>
      <c r="K40" s="20"/>
      <c r="L40" s="20"/>
      <c r="M40" s="20"/>
      <c r="N40" s="20"/>
      <c r="O40" s="20"/>
      <c r="P40" s="32" t="s">
        <v>67</v>
      </c>
      <c r="Q40" s="34">
        <v>1920</v>
      </c>
      <c r="R40" s="9" t="s">
        <v>35</v>
      </c>
      <c r="S40" s="9">
        <v>1</v>
      </c>
      <c r="T40" s="34">
        <f t="shared" si="0"/>
        <v>1920</v>
      </c>
      <c r="U40" s="9" t="s">
        <v>103</v>
      </c>
      <c r="V40" s="30" t="s">
        <v>140</v>
      </c>
      <c r="W40" s="18"/>
    </row>
    <row r="41" spans="1:23" s="7" customFormat="1" ht="45" x14ac:dyDescent="0.25">
      <c r="A41" s="13">
        <v>26</v>
      </c>
      <c r="B41" s="27">
        <v>43721</v>
      </c>
      <c r="C41" s="20"/>
      <c r="D41" s="20"/>
      <c r="E41" s="20"/>
      <c r="F41" s="20"/>
      <c r="G41" s="20"/>
      <c r="H41" s="20"/>
      <c r="I41" s="20">
        <f ca="1">HYPERLINK(Лист1!$B$2&amp;Лист1!I41,Лист1!I41)</f>
        <v>31908201022</v>
      </c>
      <c r="J41" s="20"/>
      <c r="K41" s="20"/>
      <c r="L41" s="20"/>
      <c r="M41" s="20"/>
      <c r="N41" s="20"/>
      <c r="O41" s="20"/>
      <c r="P41" s="32" t="s">
        <v>68</v>
      </c>
      <c r="Q41" s="34">
        <v>1626.57</v>
      </c>
      <c r="R41" s="9" t="s">
        <v>35</v>
      </c>
      <c r="S41" s="9">
        <v>1</v>
      </c>
      <c r="T41" s="34">
        <f t="shared" si="0"/>
        <v>1626.57</v>
      </c>
      <c r="U41" s="9" t="s">
        <v>104</v>
      </c>
      <c r="V41" s="30" t="s">
        <v>141</v>
      </c>
      <c r="W41" s="18"/>
    </row>
    <row r="42" spans="1:23" s="7" customFormat="1" ht="30" x14ac:dyDescent="0.25">
      <c r="A42" s="13">
        <v>27</v>
      </c>
      <c r="B42" s="27">
        <v>43738</v>
      </c>
      <c r="C42" s="20"/>
      <c r="D42" s="20"/>
      <c r="E42" s="20"/>
      <c r="F42" s="20"/>
      <c r="G42" s="20"/>
      <c r="H42" s="20"/>
      <c r="I42" s="20">
        <f ca="1">HYPERLINK(Лист1!$B$2&amp;Лист1!I42,Лист1!I42)</f>
        <v>31908201027</v>
      </c>
      <c r="J42" s="20"/>
      <c r="K42" s="20"/>
      <c r="L42" s="20"/>
      <c r="M42" s="20"/>
      <c r="N42" s="20"/>
      <c r="O42" s="20"/>
      <c r="P42" s="32" t="s">
        <v>69</v>
      </c>
      <c r="Q42" s="34">
        <v>1525.26</v>
      </c>
      <c r="R42" s="9" t="s">
        <v>35</v>
      </c>
      <c r="S42" s="9">
        <v>1</v>
      </c>
      <c r="T42" s="34">
        <f t="shared" si="0"/>
        <v>1525.26</v>
      </c>
      <c r="U42" s="9" t="s">
        <v>91</v>
      </c>
      <c r="V42" s="30" t="s">
        <v>142</v>
      </c>
      <c r="W42" s="18"/>
    </row>
    <row r="43" spans="1:23" s="7" customFormat="1" ht="60" x14ac:dyDescent="0.25">
      <c r="A43" s="13">
        <v>28</v>
      </c>
      <c r="B43" s="27">
        <v>43727</v>
      </c>
      <c r="C43" s="20"/>
      <c r="D43" s="20"/>
      <c r="E43" s="20"/>
      <c r="F43" s="20"/>
      <c r="G43" s="20"/>
      <c r="H43" s="20"/>
      <c r="I43" s="20">
        <f ca="1">HYPERLINK(Лист1!$B$2&amp;Лист1!I43,Лист1!I43)</f>
        <v>31908198366</v>
      </c>
      <c r="J43" s="20"/>
      <c r="K43" s="20"/>
      <c r="L43" s="20"/>
      <c r="M43" s="20"/>
      <c r="N43" s="20"/>
      <c r="O43" s="20"/>
      <c r="P43" s="32" t="s">
        <v>70</v>
      </c>
      <c r="Q43" s="34">
        <v>1607.29</v>
      </c>
      <c r="R43" s="9" t="s">
        <v>35</v>
      </c>
      <c r="S43" s="9">
        <v>1</v>
      </c>
      <c r="T43" s="34">
        <f t="shared" si="0"/>
        <v>1607.29</v>
      </c>
      <c r="U43" s="9" t="s">
        <v>105</v>
      </c>
      <c r="V43" s="30" t="s">
        <v>143</v>
      </c>
      <c r="W43" s="18"/>
    </row>
    <row r="44" spans="1:23" s="7" customFormat="1" ht="30" x14ac:dyDescent="0.25">
      <c r="A44" s="13">
        <v>29</v>
      </c>
      <c r="B44" s="27">
        <v>43728</v>
      </c>
      <c r="C44" s="20"/>
      <c r="D44" s="20"/>
      <c r="E44" s="20"/>
      <c r="F44" s="20"/>
      <c r="G44" s="20"/>
      <c r="H44" s="20"/>
      <c r="I44" s="20">
        <f ca="1">HYPERLINK(Лист1!$B$2&amp;Лист1!I44,Лист1!I44)</f>
        <v>31908198516</v>
      </c>
      <c r="J44" s="20"/>
      <c r="K44" s="20"/>
      <c r="L44" s="20"/>
      <c r="M44" s="20"/>
      <c r="N44" s="20"/>
      <c r="O44" s="20"/>
      <c r="P44" s="32" t="s">
        <v>71</v>
      </c>
      <c r="Q44" s="34">
        <v>1240</v>
      </c>
      <c r="R44" s="9" t="s">
        <v>35</v>
      </c>
      <c r="S44" s="9">
        <v>1</v>
      </c>
      <c r="T44" s="34">
        <f t="shared" si="0"/>
        <v>1240</v>
      </c>
      <c r="U44" s="9" t="s">
        <v>103</v>
      </c>
      <c r="V44" s="30" t="s">
        <v>144</v>
      </c>
      <c r="W44" s="18"/>
    </row>
    <row r="45" spans="1:23" s="7" customFormat="1" ht="90" x14ac:dyDescent="0.25">
      <c r="A45" s="13">
        <v>30</v>
      </c>
      <c r="B45" s="27">
        <v>43731</v>
      </c>
      <c r="C45" s="20"/>
      <c r="D45" s="20"/>
      <c r="E45" s="20"/>
      <c r="F45" s="20"/>
      <c r="G45" s="20"/>
      <c r="H45" s="20"/>
      <c r="I45" s="20">
        <f ca="1">HYPERLINK(Лист1!$B$2&amp;Лист1!I45,Лист1!I45)</f>
        <v>31908215571</v>
      </c>
      <c r="J45" s="20"/>
      <c r="K45" s="20"/>
      <c r="L45" s="20"/>
      <c r="M45" s="20"/>
      <c r="N45" s="20"/>
      <c r="O45" s="20"/>
      <c r="P45" s="32" t="s">
        <v>72</v>
      </c>
      <c r="Q45" s="34">
        <v>694.8</v>
      </c>
      <c r="R45" s="9" t="s">
        <v>35</v>
      </c>
      <c r="S45" s="9">
        <v>1</v>
      </c>
      <c r="T45" s="34">
        <f t="shared" si="0"/>
        <v>694.8</v>
      </c>
      <c r="U45" s="9" t="s">
        <v>93</v>
      </c>
      <c r="V45" s="30" t="s">
        <v>145</v>
      </c>
      <c r="W45" s="18"/>
    </row>
    <row r="46" spans="1:23" s="7" customFormat="1" ht="30" x14ac:dyDescent="0.25">
      <c r="A46" s="13">
        <v>31</v>
      </c>
      <c r="B46" s="27">
        <v>43732</v>
      </c>
      <c r="C46" s="20"/>
      <c r="D46" s="20"/>
      <c r="E46" s="20"/>
      <c r="F46" s="20"/>
      <c r="G46" s="20"/>
      <c r="H46" s="20"/>
      <c r="I46" s="20">
        <f ca="1">HYPERLINK(Лист1!$B$2&amp;Лист1!I46,Лист1!I46)</f>
        <v>31908231637</v>
      </c>
      <c r="J46" s="20"/>
      <c r="K46" s="20"/>
      <c r="L46" s="20"/>
      <c r="M46" s="20"/>
      <c r="N46" s="20"/>
      <c r="O46" s="20"/>
      <c r="P46" s="32" t="s">
        <v>73</v>
      </c>
      <c r="Q46" s="34">
        <v>1183.33</v>
      </c>
      <c r="R46" s="9" t="s">
        <v>35</v>
      </c>
      <c r="S46" s="9">
        <v>1</v>
      </c>
      <c r="T46" s="34">
        <f t="shared" si="0"/>
        <v>1183.33</v>
      </c>
      <c r="U46" s="9" t="s">
        <v>106</v>
      </c>
      <c r="V46" s="30" t="s">
        <v>146</v>
      </c>
      <c r="W46" s="18"/>
    </row>
    <row r="47" spans="1:23" s="7" customFormat="1" ht="30" x14ac:dyDescent="0.25">
      <c r="A47" s="13">
        <v>32</v>
      </c>
      <c r="B47" s="27">
        <v>43732</v>
      </c>
      <c r="C47" s="20"/>
      <c r="D47" s="20"/>
      <c r="E47" s="20"/>
      <c r="F47" s="20"/>
      <c r="G47" s="20"/>
      <c r="H47" s="20"/>
      <c r="I47" s="20">
        <f ca="1">HYPERLINK(Лист1!$B$2&amp;Лист1!I47,Лист1!I47)</f>
        <v>31908231795</v>
      </c>
      <c r="J47" s="20"/>
      <c r="K47" s="20"/>
      <c r="L47" s="20"/>
      <c r="M47" s="20"/>
      <c r="N47" s="20"/>
      <c r="O47" s="20"/>
      <c r="P47" s="32" t="s">
        <v>74</v>
      </c>
      <c r="Q47" s="34">
        <v>1086.32</v>
      </c>
      <c r="R47" s="9" t="s">
        <v>35</v>
      </c>
      <c r="S47" s="9">
        <v>1</v>
      </c>
      <c r="T47" s="34">
        <f t="shared" si="0"/>
        <v>1086.32</v>
      </c>
      <c r="U47" s="9" t="s">
        <v>106</v>
      </c>
      <c r="V47" s="30" t="s">
        <v>147</v>
      </c>
      <c r="W47" s="18"/>
    </row>
    <row r="48" spans="1:23" s="7" customFormat="1" ht="30" x14ac:dyDescent="0.25">
      <c r="A48" s="13">
        <v>33</v>
      </c>
      <c r="B48" s="27">
        <v>43712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>
        <f ca="1">HYPERLINK(Лист1!$B$2&amp;Лист1!N48,Лист1!N48)</f>
        <v>31908267083</v>
      </c>
      <c r="O48" s="20"/>
      <c r="P48" s="32" t="s">
        <v>75</v>
      </c>
      <c r="Q48" s="34">
        <v>136.91999999999999</v>
      </c>
      <c r="R48" s="9" t="s">
        <v>35</v>
      </c>
      <c r="S48" s="9">
        <v>1</v>
      </c>
      <c r="T48" s="34">
        <f t="shared" si="0"/>
        <v>136.91999999999999</v>
      </c>
      <c r="U48" s="9" t="s">
        <v>107</v>
      </c>
      <c r="V48" s="30" t="s">
        <v>148</v>
      </c>
      <c r="W48" s="18"/>
    </row>
    <row r="49" spans="1:23" s="7" customFormat="1" ht="300" x14ac:dyDescent="0.25">
      <c r="A49" s="13">
        <v>34</v>
      </c>
      <c r="B49" s="27">
        <v>43738</v>
      </c>
      <c r="C49" s="20"/>
      <c r="D49" s="20"/>
      <c r="E49" s="20"/>
      <c r="F49" s="20"/>
      <c r="G49" s="20"/>
      <c r="H49" s="20"/>
      <c r="I49" s="20">
        <f ca="1">HYPERLINK(Лист1!$B$2&amp;Лист1!I49,Лист1!I49)</f>
        <v>31908255827</v>
      </c>
      <c r="J49" s="20"/>
      <c r="K49" s="20"/>
      <c r="L49" s="20"/>
      <c r="M49" s="20"/>
      <c r="N49" s="20"/>
      <c r="O49" s="20"/>
      <c r="P49" s="32" t="s">
        <v>76</v>
      </c>
      <c r="Q49" s="34">
        <v>1892.75</v>
      </c>
      <c r="R49" s="9" t="s">
        <v>35</v>
      </c>
      <c r="S49" s="9">
        <v>1</v>
      </c>
      <c r="T49" s="34">
        <f t="shared" si="0"/>
        <v>1892.75</v>
      </c>
      <c r="U49" s="9" t="s">
        <v>108</v>
      </c>
      <c r="V49" s="30" t="s">
        <v>149</v>
      </c>
      <c r="W49" s="18"/>
    </row>
    <row r="50" spans="1:23" s="7" customFormat="1" ht="255" x14ac:dyDescent="0.25">
      <c r="A50" s="13">
        <v>35</v>
      </c>
      <c r="B50" s="27">
        <v>43735</v>
      </c>
      <c r="C50" s="20"/>
      <c r="D50" s="20"/>
      <c r="E50" s="20"/>
      <c r="F50" s="20"/>
      <c r="G50" s="20"/>
      <c r="H50" s="20"/>
      <c r="I50" s="20">
        <f ca="1">HYPERLINK(Лист1!$B$2&amp;Лист1!I50,Лист1!I50)</f>
        <v>31908255810</v>
      </c>
      <c r="J50" s="20"/>
      <c r="K50" s="20"/>
      <c r="L50" s="20"/>
      <c r="M50" s="20"/>
      <c r="N50" s="20"/>
      <c r="O50" s="20"/>
      <c r="P50" s="32" t="s">
        <v>77</v>
      </c>
      <c r="Q50" s="34">
        <v>1515.19</v>
      </c>
      <c r="R50" s="9" t="s">
        <v>35</v>
      </c>
      <c r="S50" s="9">
        <v>1</v>
      </c>
      <c r="T50" s="34">
        <f t="shared" si="0"/>
        <v>1515.19</v>
      </c>
      <c r="U50" s="9" t="s">
        <v>108</v>
      </c>
      <c r="V50" s="30" t="s">
        <v>150</v>
      </c>
      <c r="W50" s="18"/>
    </row>
    <row r="51" spans="1:23" s="7" customFormat="1" ht="30" x14ac:dyDescent="0.25">
      <c r="A51" s="13">
        <v>36</v>
      </c>
      <c r="B51" s="27">
        <v>43735</v>
      </c>
      <c r="C51" s="20">
        <f ca="1">HYPERLINK(Лист1!$B$2&amp;Лист1!C51,Лист1!C51)</f>
        <v>31908243694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32" t="s">
        <v>78</v>
      </c>
      <c r="Q51" s="34">
        <v>14061.7</v>
      </c>
      <c r="R51" s="9" t="s">
        <v>35</v>
      </c>
      <c r="S51" s="9">
        <v>1</v>
      </c>
      <c r="T51" s="34">
        <f t="shared" si="0"/>
        <v>14061.7</v>
      </c>
      <c r="U51" s="9" t="s">
        <v>109</v>
      </c>
      <c r="V51" s="30" t="s">
        <v>151</v>
      </c>
      <c r="W51" s="18"/>
    </row>
    <row r="52" spans="1:23" s="7" customFormat="1" ht="30" x14ac:dyDescent="0.25">
      <c r="A52" s="13">
        <v>37</v>
      </c>
      <c r="B52" s="27">
        <v>43735</v>
      </c>
      <c r="C52" s="20">
        <f ca="1">HYPERLINK(Лист1!$B$2&amp;Лист1!C52,Лист1!C52)</f>
        <v>31908243694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32" t="s">
        <v>79</v>
      </c>
      <c r="Q52" s="34">
        <v>4086.67</v>
      </c>
      <c r="R52" s="9" t="s">
        <v>35</v>
      </c>
      <c r="S52" s="9">
        <v>1</v>
      </c>
      <c r="T52" s="34">
        <f t="shared" si="0"/>
        <v>4086.67</v>
      </c>
      <c r="U52" s="9" t="s">
        <v>110</v>
      </c>
      <c r="V52" s="30" t="s">
        <v>152</v>
      </c>
      <c r="W52" s="18"/>
    </row>
    <row r="53" spans="1:23" s="7" customFormat="1" ht="30" x14ac:dyDescent="0.25">
      <c r="A53" s="13">
        <v>38</v>
      </c>
      <c r="B53" s="27">
        <v>43733</v>
      </c>
      <c r="C53" s="20"/>
      <c r="D53" s="20"/>
      <c r="E53" s="20"/>
      <c r="F53" s="20"/>
      <c r="G53" s="20"/>
      <c r="H53" s="20"/>
      <c r="I53" s="20">
        <f ca="1">HYPERLINK(Лист1!$B$2&amp;Лист1!I53,Лист1!I53)</f>
        <v>31908252597</v>
      </c>
      <c r="J53" s="20"/>
      <c r="K53" s="20"/>
      <c r="L53" s="20"/>
      <c r="M53" s="20"/>
      <c r="N53" s="20"/>
      <c r="O53" s="20"/>
      <c r="P53" s="32" t="s">
        <v>80</v>
      </c>
      <c r="Q53" s="34">
        <v>257.08</v>
      </c>
      <c r="R53" s="9" t="s">
        <v>35</v>
      </c>
      <c r="S53" s="9">
        <v>1</v>
      </c>
      <c r="T53" s="34">
        <f t="shared" si="0"/>
        <v>257.08</v>
      </c>
      <c r="U53" s="9" t="s">
        <v>111</v>
      </c>
      <c r="V53" s="30" t="s">
        <v>153</v>
      </c>
      <c r="W53" s="18"/>
    </row>
    <row r="54" spans="1:23" ht="30" x14ac:dyDescent="0.25">
      <c r="A54" s="13">
        <v>39</v>
      </c>
      <c r="B54" s="27">
        <v>43733</v>
      </c>
      <c r="C54" s="20"/>
      <c r="D54" s="20"/>
      <c r="E54" s="20"/>
      <c r="F54" s="20"/>
      <c r="G54" s="20"/>
      <c r="H54" s="20"/>
      <c r="I54" s="20">
        <f ca="1">HYPERLINK(Лист1!$B$2&amp;Лист1!I54,Лист1!I54)</f>
        <v>31908252613</v>
      </c>
      <c r="J54" s="20"/>
      <c r="K54" s="20"/>
      <c r="L54" s="20"/>
      <c r="M54" s="20"/>
      <c r="N54" s="20"/>
      <c r="O54" s="20"/>
      <c r="P54" s="33" t="s">
        <v>81</v>
      </c>
      <c r="Q54" s="34">
        <v>268.98</v>
      </c>
      <c r="R54" s="9" t="s">
        <v>35</v>
      </c>
      <c r="S54" s="9">
        <v>1</v>
      </c>
      <c r="T54" s="34">
        <f t="shared" si="0"/>
        <v>268.98</v>
      </c>
      <c r="U54" s="28" t="s">
        <v>112</v>
      </c>
      <c r="V54" s="30" t="s">
        <v>154</v>
      </c>
    </row>
    <row r="55" spans="1:23" ht="120" x14ac:dyDescent="0.25">
      <c r="A55" s="13">
        <v>40</v>
      </c>
      <c r="B55" s="27">
        <v>43735</v>
      </c>
      <c r="C55" s="20"/>
      <c r="D55" s="20"/>
      <c r="E55" s="20"/>
      <c r="F55" s="20"/>
      <c r="G55" s="20"/>
      <c r="H55" s="20"/>
      <c r="I55" s="20">
        <f ca="1">HYPERLINK(Лист1!$B$2&amp;Лист1!I55,Лист1!I55)</f>
        <v>31908259799</v>
      </c>
      <c r="J55" s="20"/>
      <c r="K55" s="20"/>
      <c r="L55" s="20"/>
      <c r="M55" s="20"/>
      <c r="N55" s="20"/>
      <c r="O55" s="20"/>
      <c r="P55" s="33" t="s">
        <v>82</v>
      </c>
      <c r="Q55" s="34">
        <v>285.22000000000003</v>
      </c>
      <c r="R55" s="9" t="s">
        <v>35</v>
      </c>
      <c r="S55" s="9">
        <v>1</v>
      </c>
      <c r="T55" s="34">
        <f t="shared" si="0"/>
        <v>285.22000000000003</v>
      </c>
      <c r="U55" s="28" t="s">
        <v>108</v>
      </c>
      <c r="V55" s="30" t="s">
        <v>155</v>
      </c>
    </row>
    <row r="56" spans="1:23" ht="75" x14ac:dyDescent="0.25">
      <c r="A56" s="13">
        <v>41</v>
      </c>
      <c r="B56" s="27">
        <v>43735</v>
      </c>
      <c r="C56" s="20"/>
      <c r="D56" s="20"/>
      <c r="E56" s="20"/>
      <c r="F56" s="20"/>
      <c r="G56" s="20"/>
      <c r="H56" s="20"/>
      <c r="I56" s="20">
        <f ca="1">HYPERLINK(Лист1!$B$2&amp;Лист1!I56,Лист1!I56)</f>
        <v>31908259796</v>
      </c>
      <c r="J56" s="20"/>
      <c r="K56" s="20"/>
      <c r="L56" s="20"/>
      <c r="M56" s="20"/>
      <c r="N56" s="20"/>
      <c r="O56" s="20"/>
      <c r="P56" s="33" t="s">
        <v>83</v>
      </c>
      <c r="Q56" s="34">
        <v>614.51</v>
      </c>
      <c r="R56" s="9" t="s">
        <v>35</v>
      </c>
      <c r="S56" s="9">
        <v>1</v>
      </c>
      <c r="T56" s="34">
        <f t="shared" si="0"/>
        <v>614.51</v>
      </c>
      <c r="U56" s="28" t="s">
        <v>108</v>
      </c>
      <c r="V56" s="30" t="s">
        <v>156</v>
      </c>
    </row>
    <row r="57" spans="1:23" ht="180" x14ac:dyDescent="0.25">
      <c r="A57" s="13">
        <v>42</v>
      </c>
      <c r="B57" s="27">
        <v>43735</v>
      </c>
      <c r="C57" s="20"/>
      <c r="D57" s="20"/>
      <c r="E57" s="20"/>
      <c r="F57" s="20"/>
      <c r="G57" s="20"/>
      <c r="H57" s="20"/>
      <c r="I57" s="20">
        <f ca="1">HYPERLINK(Лист1!$B$2&amp;Лист1!I57,Лист1!I57)</f>
        <v>31908259788</v>
      </c>
      <c r="J57" s="20"/>
      <c r="K57" s="20"/>
      <c r="L57" s="20"/>
      <c r="M57" s="20"/>
      <c r="N57" s="20"/>
      <c r="O57" s="20"/>
      <c r="P57" s="33" t="s">
        <v>84</v>
      </c>
      <c r="Q57" s="34">
        <v>1636.47</v>
      </c>
      <c r="R57" s="9" t="s">
        <v>35</v>
      </c>
      <c r="S57" s="9">
        <v>1</v>
      </c>
      <c r="T57" s="34">
        <f t="shared" si="0"/>
        <v>1636.47</v>
      </c>
      <c r="U57" s="28" t="s">
        <v>108</v>
      </c>
      <c r="V57" s="30" t="s">
        <v>157</v>
      </c>
    </row>
    <row r="58" spans="1:23" ht="105" x14ac:dyDescent="0.25">
      <c r="A58" s="13">
        <v>43</v>
      </c>
      <c r="B58" s="27">
        <v>43714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>
        <f ca="1">HYPERLINK(Лист1!$B$2&amp;Лист1!N58,Лист1!N58)</f>
        <v>31908285447</v>
      </c>
      <c r="O58" s="20"/>
      <c r="P58" s="33" t="s">
        <v>85</v>
      </c>
      <c r="Q58" s="34">
        <v>183.52</v>
      </c>
      <c r="R58" s="9" t="s">
        <v>35</v>
      </c>
      <c r="S58" s="9">
        <v>1</v>
      </c>
      <c r="T58" s="34">
        <f t="shared" si="0"/>
        <v>183.52</v>
      </c>
      <c r="U58" s="28" t="s">
        <v>113</v>
      </c>
      <c r="V58" s="30" t="s">
        <v>158</v>
      </c>
    </row>
    <row r="59" spans="1:23" ht="45" x14ac:dyDescent="0.25">
      <c r="A59" s="13">
        <v>44</v>
      </c>
      <c r="B59" s="27">
        <v>43725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>
        <f ca="1">HYPERLINK(Лист1!$B$2&amp;Лист1!N59,Лист1!N59)</f>
        <v>31908303506</v>
      </c>
      <c r="O59" s="20"/>
      <c r="P59" s="33" t="s">
        <v>86</v>
      </c>
      <c r="Q59" s="34">
        <v>500</v>
      </c>
      <c r="R59" s="9" t="s">
        <v>35</v>
      </c>
      <c r="S59" s="9">
        <v>1</v>
      </c>
      <c r="T59" s="34">
        <f t="shared" si="0"/>
        <v>500</v>
      </c>
      <c r="U59" s="28" t="s">
        <v>114</v>
      </c>
      <c r="V59" s="30" t="s">
        <v>159</v>
      </c>
    </row>
    <row r="60" spans="1:23" ht="30" x14ac:dyDescent="0.25">
      <c r="A60" s="13">
        <v>45</v>
      </c>
      <c r="B60" s="27">
        <v>43727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>
        <f ca="1">HYPERLINK(Лист1!$B$2&amp;Лист1!N60,Лист1!N60)</f>
        <v>31908316068</v>
      </c>
      <c r="O60" s="20"/>
      <c r="P60" s="33" t="s">
        <v>87</v>
      </c>
      <c r="Q60" s="34">
        <v>52.89</v>
      </c>
      <c r="R60" s="9" t="s">
        <v>35</v>
      </c>
      <c r="S60" s="9">
        <v>1</v>
      </c>
      <c r="T60" s="34">
        <f t="shared" si="0"/>
        <v>52.89</v>
      </c>
      <c r="U60" s="28" t="s">
        <v>115</v>
      </c>
      <c r="V60" s="30" t="s">
        <v>160</v>
      </c>
    </row>
    <row r="61" spans="1:23" ht="45" x14ac:dyDescent="0.25">
      <c r="A61" s="13">
        <v>46</v>
      </c>
      <c r="B61" s="27">
        <v>43720</v>
      </c>
      <c r="C61" s="20"/>
      <c r="D61" s="20">
        <f ca="1">HYPERLINK(Лист1!$B$2&amp;Лист1!D61,Лист1!D61)</f>
        <v>31908142140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9" t="s">
        <v>161</v>
      </c>
      <c r="Q61" s="9">
        <v>13415.94</v>
      </c>
      <c r="R61" s="9" t="s">
        <v>35</v>
      </c>
      <c r="S61" s="9">
        <v>1</v>
      </c>
      <c r="T61" s="34">
        <f t="shared" ref="T61" si="1">Q61*S61</f>
        <v>13415.94</v>
      </c>
      <c r="U61" s="28" t="s">
        <v>162</v>
      </c>
      <c r="V61" s="30" t="s">
        <v>163</v>
      </c>
    </row>
    <row r="62" spans="1:23" ht="90" x14ac:dyDescent="0.25">
      <c r="A62" s="36">
        <v>47</v>
      </c>
      <c r="B62" s="35">
        <v>43724</v>
      </c>
      <c r="C62" s="20"/>
      <c r="D62" s="20"/>
      <c r="E62" s="20"/>
      <c r="F62" s="20"/>
      <c r="G62" s="20"/>
      <c r="H62" s="20"/>
      <c r="I62" s="20">
        <f ca="1">HYPERLINK(Лист1!$B$2&amp;Лист1!I62,Лист1!I62)</f>
        <v>31908220522</v>
      </c>
      <c r="J62" s="20"/>
      <c r="K62" s="20"/>
      <c r="L62" s="20"/>
      <c r="M62" s="20"/>
      <c r="N62" s="20"/>
      <c r="O62" s="20"/>
      <c r="P62" s="37" t="s">
        <v>164</v>
      </c>
      <c r="Q62" s="31">
        <v>69.72</v>
      </c>
      <c r="R62" s="31" t="s">
        <v>35</v>
      </c>
      <c r="S62" s="31">
        <v>1</v>
      </c>
      <c r="T62" s="38">
        <f t="shared" ref="T62" si="2">Q62*S62</f>
        <v>69.72</v>
      </c>
      <c r="U62" s="39" t="s">
        <v>165</v>
      </c>
      <c r="V62" s="40" t="s">
        <v>166</v>
      </c>
    </row>
    <row r="63" spans="1:23" ht="30" x14ac:dyDescent="0.25">
      <c r="A63" s="13">
        <v>48</v>
      </c>
      <c r="B63" s="41">
        <v>43734</v>
      </c>
      <c r="C63" s="20"/>
      <c r="D63" s="20"/>
      <c r="E63" s="20"/>
      <c r="F63" s="20"/>
      <c r="G63" s="20"/>
      <c r="H63" s="20"/>
      <c r="I63" s="20">
        <f ca="1">HYPERLINK(Лист1!$B$2&amp;Лист1!I63,Лист1!I63)</f>
        <v>31908220620</v>
      </c>
      <c r="J63" s="20"/>
      <c r="K63" s="20"/>
      <c r="L63" s="20"/>
      <c r="M63" s="20"/>
      <c r="N63" s="20"/>
      <c r="O63" s="20"/>
      <c r="P63" s="29" t="s">
        <v>167</v>
      </c>
      <c r="Q63" s="9">
        <v>21</v>
      </c>
      <c r="R63" s="9" t="s">
        <v>35</v>
      </c>
      <c r="S63" s="9">
        <v>1</v>
      </c>
      <c r="T63" s="34">
        <f t="shared" ref="T63" si="3">Q63*S63</f>
        <v>21</v>
      </c>
      <c r="U63" s="28" t="s">
        <v>168</v>
      </c>
      <c r="V63" s="28" t="s">
        <v>169</v>
      </c>
    </row>
    <row r="64" spans="1:23" s="26" customFormat="1" x14ac:dyDescent="0.25">
      <c r="A64" s="21"/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2"/>
      <c r="Q64" s="24"/>
      <c r="R64" s="22"/>
      <c r="S64" s="22"/>
      <c r="T64" s="24"/>
      <c r="U64" s="22"/>
      <c r="V64" s="22"/>
      <c r="W64" s="25"/>
    </row>
    <row r="66" spans="3:16" ht="33" x14ac:dyDescent="0.25">
      <c r="C66" s="15" t="s">
        <v>38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7"/>
    </row>
    <row r="67" spans="3:16" ht="33" x14ac:dyDescent="0.25">
      <c r="C67" s="15" t="s">
        <v>39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P67" s="15" t="s">
        <v>40</v>
      </c>
    </row>
    <row r="68" spans="3:16" ht="33" x14ac:dyDescent="0.25"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P68" s="16"/>
    </row>
    <row r="69" spans="3:16" ht="33" x14ac:dyDescent="0.25">
      <c r="C69" s="15" t="s">
        <v>38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P69" s="16"/>
    </row>
    <row r="70" spans="3:16" ht="33" x14ac:dyDescent="0.25">
      <c r="C70" s="15" t="s">
        <v>41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P70" s="15" t="s">
        <v>42</v>
      </c>
    </row>
  </sheetData>
  <autoFilter ref="A15:W15"/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U54:U63">
    <cfRule type="expression" dxfId="4" priority="37">
      <formula>OR(REGEXMATCH(#REF!,"Отменена")=TRUE,REGEXMATCH(#REF!,"Не состоялась")=TRUE)</formula>
    </cfRule>
  </conditionalFormatting>
  <conditionalFormatting sqref="B61">
    <cfRule type="expression" dxfId="3" priority="35">
      <formula>OR(REGEXMATCH(#REF!,"Отменена")=TRUE,REGEXMATCH(#REF!,"Не состоялась")=TRUE)</formula>
    </cfRule>
  </conditionalFormatting>
  <conditionalFormatting sqref="V16:V63">
    <cfRule type="expression" dxfId="2" priority="15">
      <formula>OR(REGEXMATCH(#REF!,"Отменена")=TRUE,REGEXMATCH(#REF!,"Не состоялась")=TRUE)</formula>
    </cfRule>
  </conditionalFormatting>
  <conditionalFormatting sqref="B16:B60">
    <cfRule type="expression" dxfId="1" priority="1">
      <formula>OR(REGEXMATCH(#REF!,"Отменена")=TRUE,REGEXMATCH(#REF!,"Не состоялась")=TRUE)</formula>
    </cfRule>
  </conditionalFormatting>
  <conditionalFormatting sqref="V16:V63">
    <cfRule type="expression" dxfId="0" priority="46">
      <formula>REGEXMATCH(D16:D1975," ")=TRUE</formula>
    </cfRule>
  </conditionalFormatting>
  <hyperlinks>
    <hyperlink ref="B2" r:id="rId1"/>
  </hyperlinks>
  <pageMargins left="0.25" right="0.25" top="0.75" bottom="0.75" header="0.3" footer="0.3"/>
  <pageSetup paperSize="9" scale="3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96"/>
  <sheetViews>
    <sheetView zoomScale="55" zoomScaleNormal="55" workbookViewId="0">
      <selection activeCell="X79" sqref="X79"/>
    </sheetView>
  </sheetViews>
  <sheetFormatPr defaultRowHeight="15" x14ac:dyDescent="0.25"/>
  <cols>
    <col min="3" max="15" width="15.85546875" customWidth="1"/>
  </cols>
  <sheetData>
    <row r="11" spans="3:15" x14ac:dyDescent="0.25">
      <c r="C11" s="19"/>
      <c r="D11" s="19"/>
    </row>
    <row r="12" spans="3:15" x14ac:dyDescent="0.25">
      <c r="C12" s="19"/>
      <c r="D12" s="19"/>
    </row>
    <row r="13" spans="3:15" x14ac:dyDescent="0.25">
      <c r="C13" s="19"/>
      <c r="D13" s="19"/>
    </row>
    <row r="14" spans="3:15" x14ac:dyDescent="0.25">
      <c r="C14" s="19"/>
      <c r="D14" s="19"/>
    </row>
    <row r="15" spans="3:15" x14ac:dyDescent="0.25">
      <c r="C15" s="19"/>
      <c r="D15" s="19"/>
    </row>
    <row r="16" spans="3:15" x14ac:dyDescent="0.2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 ca="1">HYPERLINK(Лист1!$B$2&amp;Лист1!N16,Лист1!N16)</f>
        <v>31908097638</v>
      </c>
      <c r="O16" s="20"/>
    </row>
    <row r="17" spans="3:15" x14ac:dyDescent="0.25">
      <c r="C17" s="20"/>
      <c r="D17" s="20"/>
      <c r="E17" s="20"/>
      <c r="F17" s="20"/>
      <c r="G17" s="20"/>
      <c r="H17" s="20"/>
      <c r="I17" s="20"/>
      <c r="J17" s="20"/>
      <c r="K17" s="20">
        <f ca="1">HYPERLINK(Лист1!$B$2&amp;Лист1!K17,Лист1!K17)</f>
        <v>31908154696</v>
      </c>
      <c r="L17" s="20"/>
      <c r="M17" s="20"/>
      <c r="N17" s="20"/>
      <c r="O17" s="20"/>
    </row>
    <row r="18" spans="3:15" x14ac:dyDescent="0.25">
      <c r="C18" s="20"/>
      <c r="D18" s="20"/>
      <c r="E18" s="20"/>
      <c r="F18" s="20"/>
      <c r="G18" s="20"/>
      <c r="H18" s="20"/>
      <c r="I18" s="20"/>
      <c r="J18" s="20"/>
      <c r="K18" s="20">
        <f ca="1">HYPERLINK(Лист1!$B$2&amp;Лист1!K18,Лист1!K18)</f>
        <v>31908154704</v>
      </c>
      <c r="L18" s="20"/>
      <c r="M18" s="20"/>
      <c r="N18" s="20"/>
      <c r="O18" s="20"/>
    </row>
    <row r="19" spans="3:15" x14ac:dyDescent="0.25">
      <c r="C19" s="20"/>
      <c r="D19" s="20"/>
      <c r="E19" s="20"/>
      <c r="F19" s="20"/>
      <c r="G19" s="20"/>
      <c r="H19" s="20"/>
      <c r="I19" s="20">
        <f ca="1">HYPERLINK(Лист1!$B$2&amp;Лист1!I19,Лист1!I19)</f>
        <v>31908154967</v>
      </c>
      <c r="J19" s="20"/>
      <c r="K19" s="20"/>
      <c r="L19" s="20"/>
      <c r="M19" s="20"/>
      <c r="N19" s="20"/>
      <c r="O19" s="20"/>
    </row>
    <row r="20" spans="3:15" x14ac:dyDescent="0.25">
      <c r="C20" s="20"/>
      <c r="D20" s="20"/>
      <c r="E20" s="20"/>
      <c r="F20" s="20"/>
      <c r="G20" s="20"/>
      <c r="H20" s="20"/>
      <c r="I20" s="20">
        <f ca="1">HYPERLINK(Лист1!$B$2&amp;Лист1!I20,Лист1!I20)</f>
        <v>31908154979</v>
      </c>
      <c r="J20" s="20"/>
      <c r="K20" s="20"/>
      <c r="L20" s="20"/>
      <c r="M20" s="20"/>
      <c r="N20" s="20"/>
      <c r="O20" s="20"/>
    </row>
    <row r="21" spans="3:15" x14ac:dyDescent="0.25">
      <c r="C21" s="20"/>
      <c r="D21" s="20"/>
      <c r="E21" s="20"/>
      <c r="F21" s="20"/>
      <c r="G21" s="20"/>
      <c r="H21" s="20"/>
      <c r="I21" s="20">
        <f ca="1">HYPERLINK(Лист1!$B$2&amp;Лист1!I21,Лист1!I21)</f>
        <v>31908154983</v>
      </c>
      <c r="J21" s="20"/>
      <c r="K21" s="20"/>
      <c r="L21" s="20"/>
      <c r="M21" s="20"/>
      <c r="N21" s="20"/>
      <c r="O21" s="20"/>
    </row>
    <row r="22" spans="3:15" x14ac:dyDescent="0.25">
      <c r="C22" s="20"/>
      <c r="D22" s="20"/>
      <c r="E22" s="20"/>
      <c r="F22" s="20"/>
      <c r="G22" s="20"/>
      <c r="H22" s="20"/>
      <c r="I22" s="20">
        <f ca="1">HYPERLINK(Лист1!$B$2&amp;Лист1!I22,Лист1!I22)</f>
        <v>31908233123</v>
      </c>
      <c r="J22" s="20"/>
      <c r="K22" s="20"/>
      <c r="L22" s="20"/>
      <c r="M22" s="20"/>
      <c r="N22" s="20"/>
      <c r="O22" s="20"/>
    </row>
    <row r="23" spans="3:15" x14ac:dyDescent="0.25">
      <c r="C23" s="20"/>
      <c r="D23" s="20"/>
      <c r="E23" s="20"/>
      <c r="F23" s="20"/>
      <c r="G23" s="20"/>
      <c r="H23" s="20"/>
      <c r="I23" s="20">
        <f ca="1">HYPERLINK(Лист1!$B$2&amp;Лист1!I23,Лист1!I23)</f>
        <v>31908183502</v>
      </c>
      <c r="J23" s="20"/>
      <c r="K23" s="20"/>
      <c r="L23" s="20"/>
      <c r="M23" s="20"/>
      <c r="N23" s="20"/>
      <c r="O23" s="20"/>
    </row>
    <row r="24" spans="3:15" x14ac:dyDescent="0.25">
      <c r="C24" s="20"/>
      <c r="D24" s="20"/>
      <c r="E24" s="20"/>
      <c r="F24" s="20"/>
      <c r="G24" s="20"/>
      <c r="H24" s="20"/>
      <c r="I24" s="20">
        <f ca="1">HYPERLINK(Лист1!$B$2&amp;Лист1!I24,Лист1!I24)</f>
        <v>31908184615</v>
      </c>
      <c r="J24" s="20"/>
      <c r="K24" s="20"/>
      <c r="L24" s="20"/>
      <c r="M24" s="20"/>
      <c r="N24" s="20"/>
      <c r="O24" s="20"/>
    </row>
    <row r="25" spans="3:15" x14ac:dyDescent="0.25">
      <c r="C25" s="20"/>
      <c r="D25" s="20"/>
      <c r="E25" s="20"/>
      <c r="F25" s="20"/>
      <c r="G25" s="20"/>
      <c r="H25" s="20"/>
      <c r="I25" s="20">
        <f ca="1">HYPERLINK(Лист1!$B$2&amp;Лист1!I25,Лист1!I25)</f>
        <v>31908184201</v>
      </c>
      <c r="J25" s="20"/>
      <c r="K25" s="20"/>
      <c r="L25" s="20"/>
      <c r="M25" s="20"/>
      <c r="N25" s="20"/>
      <c r="O25" s="20"/>
    </row>
    <row r="26" spans="3:15" x14ac:dyDescent="0.25">
      <c r="C26" s="20"/>
      <c r="D26" s="20"/>
      <c r="E26" s="20"/>
      <c r="F26" s="20"/>
      <c r="G26" s="20"/>
      <c r="H26" s="20"/>
      <c r="I26" s="20"/>
      <c r="J26" s="20"/>
      <c r="K26" s="20">
        <f ca="1">HYPERLINK(Лист1!$B$2&amp;Лист1!K26,Лист1!K26)</f>
        <v>31908172813</v>
      </c>
      <c r="L26" s="20"/>
      <c r="M26" s="20"/>
      <c r="N26" s="20"/>
      <c r="O26" s="20"/>
    </row>
    <row r="27" spans="3:15" x14ac:dyDescent="0.25">
      <c r="C27" s="20"/>
      <c r="D27" s="20"/>
      <c r="E27" s="20"/>
      <c r="F27" s="20"/>
      <c r="G27" s="20"/>
      <c r="H27" s="20"/>
      <c r="I27" s="20">
        <f ca="1">HYPERLINK(Лист1!$B$2&amp;Лист1!I27,Лист1!I27)</f>
        <v>31908183531</v>
      </c>
      <c r="J27" s="20"/>
      <c r="K27" s="20"/>
      <c r="L27" s="20"/>
      <c r="M27" s="20"/>
      <c r="N27" s="20"/>
      <c r="O27" s="20"/>
    </row>
    <row r="28" spans="3:15" x14ac:dyDescent="0.25">
      <c r="C28" s="20"/>
      <c r="D28" s="20"/>
      <c r="E28" s="20"/>
      <c r="F28" s="20"/>
      <c r="G28" s="20"/>
      <c r="H28" s="20"/>
      <c r="I28" s="20">
        <f ca="1">HYPERLINK(Лист1!$B$2&amp;Лист1!I28,Лист1!I28)</f>
        <v>31908192675</v>
      </c>
      <c r="J28" s="20"/>
      <c r="K28" s="20"/>
      <c r="L28" s="20"/>
      <c r="M28" s="20"/>
      <c r="N28" s="20"/>
      <c r="O28" s="20"/>
    </row>
    <row r="29" spans="3:15" x14ac:dyDescent="0.25">
      <c r="C29" s="20"/>
      <c r="D29" s="20"/>
      <c r="E29" s="20"/>
      <c r="F29" s="20"/>
      <c r="G29" s="20"/>
      <c r="H29" s="20"/>
      <c r="I29" s="20">
        <f ca="1">HYPERLINK(Лист1!$B$2&amp;Лист1!I29,Лист1!I29)</f>
        <v>31908197048</v>
      </c>
      <c r="J29" s="20"/>
      <c r="K29" s="20"/>
      <c r="L29" s="20"/>
      <c r="M29" s="20"/>
      <c r="N29" s="20"/>
      <c r="O29" s="20"/>
    </row>
    <row r="30" spans="3:15" x14ac:dyDescent="0.25">
      <c r="C30" s="20"/>
      <c r="D30" s="20"/>
      <c r="E30" s="20"/>
      <c r="F30" s="20"/>
      <c r="G30" s="20"/>
      <c r="H30" s="20"/>
      <c r="I30" s="20">
        <f ca="1">HYPERLINK(Лист1!$B$2&amp;Лист1!I30,Лист1!I30)</f>
        <v>31908197017</v>
      </c>
      <c r="J30" s="20"/>
      <c r="K30" s="20"/>
      <c r="L30" s="20"/>
      <c r="M30" s="20"/>
      <c r="N30" s="20"/>
      <c r="O30" s="20"/>
    </row>
    <row r="31" spans="3:15" x14ac:dyDescent="0.25">
      <c r="C31" s="20"/>
      <c r="D31" s="20"/>
      <c r="E31" s="20"/>
      <c r="F31" s="20"/>
      <c r="G31" s="20"/>
      <c r="H31" s="20"/>
      <c r="I31" s="20">
        <f ca="1">HYPERLINK(Лист1!$B$2&amp;Лист1!I31,Лист1!I31)</f>
        <v>31908197576</v>
      </c>
      <c r="J31" s="20"/>
      <c r="K31" s="20"/>
      <c r="L31" s="20"/>
      <c r="M31" s="20"/>
      <c r="N31" s="20"/>
      <c r="O31" s="20"/>
    </row>
    <row r="32" spans="3:15" x14ac:dyDescent="0.25">
      <c r="C32" s="20"/>
      <c r="D32" s="20"/>
      <c r="E32" s="20"/>
      <c r="F32" s="20"/>
      <c r="G32" s="20"/>
      <c r="H32" s="20"/>
      <c r="I32" s="20">
        <f ca="1">HYPERLINK(Лист1!$B$2&amp;Лист1!I32,Лист1!I32)</f>
        <v>31908197117</v>
      </c>
      <c r="J32" s="20"/>
      <c r="K32" s="20"/>
      <c r="L32" s="20"/>
      <c r="M32" s="20"/>
      <c r="N32" s="20"/>
      <c r="O32" s="20"/>
    </row>
    <row r="33" spans="3:15" x14ac:dyDescent="0.25">
      <c r="C33" s="20"/>
      <c r="D33" s="20"/>
      <c r="E33" s="20"/>
      <c r="F33" s="20"/>
      <c r="G33" s="20"/>
      <c r="H33" s="20"/>
      <c r="I33" s="20">
        <f ca="1">HYPERLINK(Лист1!$B$2&amp;Лист1!I33,Лист1!I33)</f>
        <v>31908198231</v>
      </c>
      <c r="J33" s="20"/>
      <c r="K33" s="20"/>
      <c r="L33" s="20"/>
      <c r="M33" s="20"/>
      <c r="N33" s="20"/>
      <c r="O33" s="20"/>
    </row>
    <row r="34" spans="3:15" x14ac:dyDescent="0.25">
      <c r="C34" s="20"/>
      <c r="D34" s="20"/>
      <c r="E34" s="20"/>
      <c r="F34" s="20"/>
      <c r="G34" s="20"/>
      <c r="H34" s="20"/>
      <c r="I34" s="20">
        <f ca="1">HYPERLINK(Лист1!$B$2&amp;Лист1!I34,Лист1!I34)</f>
        <v>31908198058</v>
      </c>
      <c r="J34" s="20"/>
      <c r="K34" s="20"/>
      <c r="L34" s="20"/>
      <c r="M34" s="20"/>
      <c r="N34" s="20"/>
      <c r="O34" s="20"/>
    </row>
    <row r="35" spans="3:15" x14ac:dyDescent="0.25">
      <c r="C35" s="20"/>
      <c r="D35" s="20"/>
      <c r="E35" s="20"/>
      <c r="F35" s="20"/>
      <c r="G35" s="20"/>
      <c r="H35" s="20"/>
      <c r="I35" s="20">
        <f ca="1">HYPERLINK(Лист1!$B$2&amp;Лист1!I35,Лист1!I35)</f>
        <v>31908197726</v>
      </c>
      <c r="J35" s="20"/>
      <c r="K35" s="20"/>
      <c r="L35" s="20"/>
      <c r="M35" s="20"/>
      <c r="N35" s="20"/>
      <c r="O35" s="20"/>
    </row>
    <row r="36" spans="3:15" x14ac:dyDescent="0.25">
      <c r="C36" s="20"/>
      <c r="D36" s="20"/>
      <c r="E36" s="20"/>
      <c r="F36" s="20"/>
      <c r="G36" s="20"/>
      <c r="H36" s="20"/>
      <c r="I36" s="20">
        <f ca="1">HYPERLINK(Лист1!$B$2&amp;Лист1!I36,Лист1!I36)</f>
        <v>31908198227</v>
      </c>
      <c r="J36" s="20"/>
      <c r="K36" s="20"/>
      <c r="L36" s="20"/>
      <c r="M36" s="20"/>
      <c r="N36" s="20"/>
      <c r="O36" s="20"/>
    </row>
    <row r="37" spans="3:15" x14ac:dyDescent="0.25">
      <c r="C37" s="20"/>
      <c r="D37" s="20"/>
      <c r="E37" s="20"/>
      <c r="F37" s="20"/>
      <c r="G37" s="20"/>
      <c r="H37" s="20"/>
      <c r="I37" s="20">
        <f ca="1">HYPERLINK(Лист1!$B$2&amp;Лист1!I37,Лист1!I37)</f>
        <v>31908198617</v>
      </c>
      <c r="J37" s="20"/>
      <c r="K37" s="20"/>
      <c r="L37" s="20"/>
      <c r="M37" s="20"/>
      <c r="N37" s="20"/>
      <c r="O37" s="20"/>
    </row>
    <row r="38" spans="3:15" x14ac:dyDescent="0.25">
      <c r="C38" s="20"/>
      <c r="D38" s="20"/>
      <c r="E38" s="20"/>
      <c r="F38" s="20"/>
      <c r="G38" s="20"/>
      <c r="H38" s="20"/>
      <c r="I38" s="20">
        <f ca="1">HYPERLINK(Лист1!$B$2&amp;Лист1!I38,Лист1!I38)</f>
        <v>31908198551</v>
      </c>
      <c r="J38" s="20"/>
      <c r="K38" s="20"/>
      <c r="L38" s="20"/>
      <c r="M38" s="20"/>
      <c r="N38" s="20"/>
      <c r="O38" s="20"/>
    </row>
    <row r="39" spans="3:15" x14ac:dyDescent="0.25">
      <c r="C39" s="20"/>
      <c r="D39" s="20"/>
      <c r="E39" s="20"/>
      <c r="F39" s="20"/>
      <c r="G39" s="20"/>
      <c r="H39" s="20"/>
      <c r="I39" s="20">
        <f ca="1">HYPERLINK(Лист1!$B$2&amp;Лист1!I39,Лист1!I39)</f>
        <v>31908198325</v>
      </c>
      <c r="J39" s="20"/>
      <c r="K39" s="20"/>
      <c r="L39" s="20"/>
      <c r="M39" s="20"/>
      <c r="N39" s="20"/>
      <c r="O39" s="20"/>
    </row>
    <row r="40" spans="3:15" x14ac:dyDescent="0.25">
      <c r="C40" s="20"/>
      <c r="D40" s="20"/>
      <c r="E40" s="20"/>
      <c r="F40" s="20"/>
      <c r="G40" s="20"/>
      <c r="H40" s="20"/>
      <c r="I40" s="20">
        <f ca="1">HYPERLINK(Лист1!$B$2&amp;Лист1!I40,Лист1!I40)</f>
        <v>31908198474</v>
      </c>
      <c r="J40" s="20"/>
      <c r="K40" s="20"/>
      <c r="L40" s="20"/>
      <c r="M40" s="20"/>
      <c r="N40" s="20"/>
      <c r="O40" s="20"/>
    </row>
    <row r="41" spans="3:15" x14ac:dyDescent="0.25">
      <c r="C41" s="20"/>
      <c r="D41" s="20"/>
      <c r="E41" s="20"/>
      <c r="F41" s="20"/>
      <c r="G41" s="20"/>
      <c r="H41" s="20"/>
      <c r="I41" s="20">
        <f ca="1">HYPERLINK(Лист1!$B$2&amp;Лист1!I41,Лист1!I41)</f>
        <v>31908201022</v>
      </c>
      <c r="J41" s="20"/>
      <c r="K41" s="20"/>
      <c r="L41" s="20"/>
      <c r="M41" s="20"/>
      <c r="N41" s="20"/>
      <c r="O41" s="20"/>
    </row>
    <row r="42" spans="3:15" x14ac:dyDescent="0.25">
      <c r="C42" s="20"/>
      <c r="D42" s="20"/>
      <c r="E42" s="20"/>
      <c r="F42" s="20"/>
      <c r="G42" s="20"/>
      <c r="H42" s="20"/>
      <c r="I42" s="20">
        <f ca="1">HYPERLINK(Лист1!$B$2&amp;Лист1!I42,Лист1!I42)</f>
        <v>31908201027</v>
      </c>
      <c r="J42" s="20"/>
      <c r="K42" s="20"/>
      <c r="L42" s="20"/>
      <c r="M42" s="20"/>
      <c r="N42" s="20"/>
      <c r="O42" s="20"/>
    </row>
    <row r="43" spans="3:15" x14ac:dyDescent="0.25">
      <c r="C43" s="20"/>
      <c r="D43" s="20"/>
      <c r="E43" s="20"/>
      <c r="F43" s="20"/>
      <c r="G43" s="20"/>
      <c r="H43" s="20"/>
      <c r="I43" s="20">
        <f ca="1">HYPERLINK(Лист1!$B$2&amp;Лист1!I43,Лист1!I43)</f>
        <v>31908198366</v>
      </c>
      <c r="J43" s="20"/>
      <c r="K43" s="20"/>
      <c r="L43" s="20"/>
      <c r="M43" s="20"/>
      <c r="N43" s="20"/>
      <c r="O43" s="20"/>
    </row>
    <row r="44" spans="3:15" x14ac:dyDescent="0.25">
      <c r="C44" s="20"/>
      <c r="D44" s="20"/>
      <c r="E44" s="20"/>
      <c r="F44" s="20"/>
      <c r="G44" s="20"/>
      <c r="H44" s="20"/>
      <c r="I44" s="20">
        <f ca="1">HYPERLINK(Лист1!$B$2&amp;Лист1!I44,Лист1!I44)</f>
        <v>31908198516</v>
      </c>
      <c r="J44" s="20"/>
      <c r="K44" s="20"/>
      <c r="L44" s="20"/>
      <c r="M44" s="20"/>
      <c r="N44" s="20"/>
      <c r="O44" s="20"/>
    </row>
    <row r="45" spans="3:15" x14ac:dyDescent="0.25">
      <c r="C45" s="20"/>
      <c r="D45" s="20"/>
      <c r="E45" s="20"/>
      <c r="F45" s="20"/>
      <c r="G45" s="20"/>
      <c r="H45" s="20"/>
      <c r="I45" s="20">
        <f ca="1">HYPERLINK(Лист1!$B$2&amp;Лист1!I45,Лист1!I45)</f>
        <v>31908215571</v>
      </c>
      <c r="J45" s="20"/>
      <c r="K45" s="20"/>
      <c r="L45" s="20"/>
      <c r="M45" s="20"/>
      <c r="N45" s="20"/>
      <c r="O45" s="20"/>
    </row>
    <row r="46" spans="3:15" x14ac:dyDescent="0.25">
      <c r="C46" s="20"/>
      <c r="D46" s="20"/>
      <c r="E46" s="20"/>
      <c r="F46" s="20"/>
      <c r="G46" s="20"/>
      <c r="H46" s="20"/>
      <c r="I46" s="20">
        <f ca="1">HYPERLINK(Лист1!$B$2&amp;Лист1!I46,Лист1!I46)</f>
        <v>31908231637</v>
      </c>
      <c r="J46" s="20"/>
      <c r="K46" s="20"/>
      <c r="L46" s="20"/>
      <c r="M46" s="20"/>
      <c r="N46" s="20"/>
      <c r="O46" s="20"/>
    </row>
    <row r="47" spans="3:15" x14ac:dyDescent="0.25">
      <c r="C47" s="20"/>
      <c r="D47" s="20"/>
      <c r="E47" s="20"/>
      <c r="F47" s="20"/>
      <c r="G47" s="20"/>
      <c r="H47" s="20"/>
      <c r="I47" s="20">
        <f ca="1">HYPERLINK(Лист1!$B$2&amp;Лист1!I47,Лист1!I47)</f>
        <v>31908231795</v>
      </c>
      <c r="J47" s="20"/>
      <c r="K47" s="20"/>
      <c r="L47" s="20"/>
      <c r="M47" s="20"/>
      <c r="N47" s="20"/>
      <c r="O47" s="20"/>
    </row>
    <row r="48" spans="3:15" x14ac:dyDescent="0.25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>
        <f ca="1">HYPERLINK(Лист1!$B$2&amp;Лист1!N48,Лист1!N48)</f>
        <v>31908267083</v>
      </c>
      <c r="O48" s="20"/>
    </row>
    <row r="49" spans="3:15" x14ac:dyDescent="0.25">
      <c r="C49" s="20"/>
      <c r="D49" s="20"/>
      <c r="E49" s="20"/>
      <c r="F49" s="20"/>
      <c r="G49" s="20"/>
      <c r="H49" s="20"/>
      <c r="I49" s="20">
        <f ca="1">HYPERLINK(Лист1!$B$2&amp;Лист1!I49,Лист1!I49)</f>
        <v>31908255827</v>
      </c>
      <c r="J49" s="20"/>
      <c r="K49" s="20"/>
      <c r="L49" s="20"/>
      <c r="M49" s="20"/>
      <c r="N49" s="20"/>
      <c r="O49" s="20"/>
    </row>
    <row r="50" spans="3:15" x14ac:dyDescent="0.25">
      <c r="C50" s="20"/>
      <c r="D50" s="20"/>
      <c r="E50" s="20"/>
      <c r="F50" s="20"/>
      <c r="G50" s="20"/>
      <c r="H50" s="20"/>
      <c r="I50" s="20">
        <f ca="1">HYPERLINK(Лист1!$B$2&amp;Лист1!I50,Лист1!I50)</f>
        <v>31908255810</v>
      </c>
      <c r="J50" s="20"/>
      <c r="K50" s="20"/>
      <c r="L50" s="20"/>
      <c r="M50" s="20"/>
      <c r="N50" s="20"/>
      <c r="O50" s="20"/>
    </row>
    <row r="51" spans="3:15" x14ac:dyDescent="0.25">
      <c r="C51" s="20">
        <f ca="1">HYPERLINK(Лист1!$B$2&amp;Лист1!C51,Лист1!C51)</f>
        <v>31908243694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3:15" x14ac:dyDescent="0.25">
      <c r="C52" s="20">
        <f ca="1">HYPERLINK(Лист1!$B$2&amp;Лист1!C52,Лист1!C52)</f>
        <v>31908243694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3:15" x14ac:dyDescent="0.25">
      <c r="C53" s="20"/>
      <c r="D53" s="20"/>
      <c r="E53" s="20"/>
      <c r="F53" s="20"/>
      <c r="G53" s="20"/>
      <c r="H53" s="20"/>
      <c r="I53" s="20">
        <f ca="1">HYPERLINK(Лист1!$B$2&amp;Лист1!I53,Лист1!I53)</f>
        <v>31908252597</v>
      </c>
      <c r="J53" s="20"/>
      <c r="K53" s="20"/>
      <c r="L53" s="20"/>
      <c r="M53" s="20"/>
      <c r="N53" s="20"/>
      <c r="O53" s="20"/>
    </row>
    <row r="54" spans="3:15" x14ac:dyDescent="0.25">
      <c r="C54" s="20"/>
      <c r="D54" s="20"/>
      <c r="E54" s="20"/>
      <c r="F54" s="20"/>
      <c r="G54" s="20"/>
      <c r="H54" s="20"/>
      <c r="I54" s="20">
        <f ca="1">HYPERLINK(Лист1!$B$2&amp;Лист1!I54,Лист1!I54)</f>
        <v>31908252613</v>
      </c>
      <c r="J54" s="20"/>
      <c r="K54" s="20"/>
      <c r="L54" s="20"/>
      <c r="M54" s="20"/>
      <c r="N54" s="20"/>
      <c r="O54" s="20"/>
    </row>
    <row r="55" spans="3:15" x14ac:dyDescent="0.25">
      <c r="C55" s="20"/>
      <c r="D55" s="20"/>
      <c r="E55" s="20"/>
      <c r="F55" s="20"/>
      <c r="G55" s="20"/>
      <c r="H55" s="20"/>
      <c r="I55" s="20">
        <f ca="1">HYPERLINK(Лист1!$B$2&amp;Лист1!I55,Лист1!I55)</f>
        <v>31908259799</v>
      </c>
      <c r="J55" s="20"/>
      <c r="K55" s="20"/>
      <c r="L55" s="20"/>
      <c r="M55" s="20"/>
      <c r="N55" s="20"/>
      <c r="O55" s="20"/>
    </row>
    <row r="56" spans="3:15" x14ac:dyDescent="0.25">
      <c r="C56" s="20"/>
      <c r="D56" s="20"/>
      <c r="E56" s="20"/>
      <c r="F56" s="20"/>
      <c r="G56" s="20"/>
      <c r="H56" s="20"/>
      <c r="I56" s="20">
        <f ca="1">HYPERLINK(Лист1!$B$2&amp;Лист1!I56,Лист1!I56)</f>
        <v>31908259796</v>
      </c>
      <c r="J56" s="20"/>
      <c r="K56" s="20"/>
      <c r="L56" s="20"/>
      <c r="M56" s="20"/>
      <c r="N56" s="20"/>
      <c r="O56" s="20"/>
    </row>
    <row r="57" spans="3:15" x14ac:dyDescent="0.25">
      <c r="C57" s="20"/>
      <c r="D57" s="20"/>
      <c r="E57" s="20"/>
      <c r="F57" s="20"/>
      <c r="G57" s="20"/>
      <c r="H57" s="20"/>
      <c r="I57" s="20">
        <f ca="1">HYPERLINK(Лист1!$B$2&amp;Лист1!I57,Лист1!I57)</f>
        <v>31908259788</v>
      </c>
      <c r="J57" s="20"/>
      <c r="K57" s="20"/>
      <c r="L57" s="20"/>
      <c r="M57" s="20"/>
      <c r="N57" s="20"/>
      <c r="O57" s="20"/>
    </row>
    <row r="58" spans="3:15" x14ac:dyDescent="0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>
        <f ca="1">HYPERLINK(Лист1!$B$2&amp;Лист1!N58,Лист1!N58)</f>
        <v>31908285447</v>
      </c>
      <c r="O58" s="20"/>
    </row>
    <row r="59" spans="3:15" x14ac:dyDescent="0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>
        <f ca="1">HYPERLINK(Лист1!$B$2&amp;Лист1!N59,Лист1!N59)</f>
        <v>31908303506</v>
      </c>
      <c r="O59" s="20"/>
    </row>
    <row r="60" spans="3:15" x14ac:dyDescent="0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>
        <f ca="1">HYPERLINK(Лист1!$B$2&amp;Лист1!N60,Лист1!N60)</f>
        <v>31908316068</v>
      </c>
      <c r="O60" s="20"/>
    </row>
    <row r="61" spans="3:15" x14ac:dyDescent="0.25">
      <c r="C61" s="20"/>
      <c r="D61" s="20">
        <f ca="1">HYPERLINK(Лист1!$B$2&amp;Лист1!D61,Лист1!D61)</f>
        <v>31908142140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3:15" x14ac:dyDescent="0.25">
      <c r="C62" s="20"/>
      <c r="D62" s="20"/>
      <c r="E62" s="20"/>
      <c r="F62" s="20"/>
      <c r="G62" s="20"/>
      <c r="H62" s="20"/>
      <c r="I62" s="20">
        <f ca="1">HYPERLINK(Лист1!$B$2&amp;Лист1!I62,Лист1!I62)</f>
        <v>31908220522</v>
      </c>
      <c r="J62" s="20"/>
      <c r="K62" s="20"/>
      <c r="L62" s="20"/>
      <c r="M62" s="20"/>
      <c r="N62" s="20"/>
      <c r="O62" s="20"/>
    </row>
    <row r="63" spans="3:15" x14ac:dyDescent="0.25">
      <c r="C63" s="20"/>
      <c r="D63" s="20"/>
      <c r="E63" s="20"/>
      <c r="F63" s="20"/>
      <c r="G63" s="20"/>
      <c r="H63" s="20"/>
      <c r="I63" s="20">
        <f ca="1">HYPERLINK(Лист1!$B$2&amp;Лист1!I63,Лист1!I63)</f>
        <v>31908220620</v>
      </c>
      <c r="J63" s="20"/>
      <c r="K63" s="20"/>
      <c r="L63" s="20"/>
      <c r="M63" s="20"/>
      <c r="N63" s="20"/>
      <c r="O63" s="20"/>
    </row>
    <row r="64" spans="3:15" x14ac:dyDescent="0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3:15" x14ac:dyDescent="0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3:15" x14ac:dyDescent="0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3:15" x14ac:dyDescent="0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3:15" x14ac:dyDescent="0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3:15" x14ac:dyDescent="0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3:15" x14ac:dyDescent="0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3:15" x14ac:dyDescent="0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3:15" x14ac:dyDescent="0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3:15" x14ac:dyDescent="0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3:15" x14ac:dyDescent="0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3:15" x14ac:dyDescent="0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3:15" x14ac:dyDescent="0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3:15" x14ac:dyDescent="0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3:15" x14ac:dyDescent="0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3:15" x14ac:dyDescent="0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3:15" x14ac:dyDescent="0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3:15" x14ac:dyDescent="0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3:15" x14ac:dyDescent="0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3:15" x14ac:dyDescent="0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3:15" x14ac:dyDescent="0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3:15" x14ac:dyDescent="0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3:15" x14ac:dyDescent="0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3:15" x14ac:dyDescent="0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3:15" x14ac:dyDescent="0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3:15" x14ac:dyDescent="0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3:15" x14ac:dyDescent="0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3:15" x14ac:dyDescent="0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3:15" x14ac:dyDescent="0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3:15" x14ac:dyDescent="0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3:15" x14ac:dyDescent="0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3:15" x14ac:dyDescent="0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3:15" x14ac:dyDescent="0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2019-10-10T02:23:07Z</cp:lastPrinted>
  <dcterms:created xsi:type="dcterms:W3CDTF">2019-02-11T09:17:33Z</dcterms:created>
  <dcterms:modified xsi:type="dcterms:W3CDTF">2019-10-10T08:12:54Z</dcterms:modified>
</cp:coreProperties>
</file>