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Лист1!$A$15:$V$15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/>
  <c r="T46" i="1"/>
  <c r="T48" i="1"/>
  <c r="T49" i="1"/>
  <c r="T50" i="1"/>
  <c r="T51" i="1"/>
  <c r="T16" i="1"/>
  <c r="N50" i="1"/>
  <c r="I33" i="1"/>
  <c r="N49" i="1"/>
  <c r="I16" i="1"/>
  <c r="I19" i="1"/>
  <c r="I30" i="1"/>
  <c r="I18" i="1"/>
  <c r="I34" i="1"/>
  <c r="K24" i="1"/>
  <c r="N47" i="1"/>
  <c r="I21" i="1"/>
  <c r="N48" i="1"/>
  <c r="D28" i="1"/>
  <c r="C38" i="1"/>
  <c r="I22" i="1"/>
  <c r="I35" i="1"/>
  <c r="C40" i="1"/>
  <c r="I25" i="1"/>
  <c r="I27" i="1"/>
  <c r="C37" i="1"/>
  <c r="N43" i="1"/>
  <c r="I31" i="1"/>
  <c r="C41" i="1"/>
  <c r="I36" i="1"/>
  <c r="I20" i="1"/>
  <c r="N44" i="1"/>
  <c r="I23" i="1"/>
  <c r="I26" i="1"/>
  <c r="C42" i="1"/>
  <c r="I32" i="1"/>
  <c r="N45" i="1"/>
  <c r="C39" i="1"/>
  <c r="N51" i="1"/>
  <c r="N46" i="1"/>
  <c r="N29" i="1"/>
  <c r="I17" i="1"/>
</calcChain>
</file>

<file path=xl/sharedStrings.xml><?xml version="1.0" encoding="utf-8"?>
<sst xmlns="http://schemas.openxmlformats.org/spreadsheetml/2006/main" count="182" uniqueCount="142">
  <si>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</si>
  <si>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</si>
  <si>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</si>
  <si>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</si>
  <si>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</si>
  <si>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</si>
  <si>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</si>
  <si>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</si>
  <si>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</si>
  <si>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</si>
  <si>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</si>
  <si>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</si>
  <si>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</si>
  <si>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</si>
  <si>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</si>
  <si>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</si>
  <si>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</si>
  <si>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</si>
  <si>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</si>
  <si>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</si>
  <si>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</si>
  <si>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</si>
  <si>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</si>
  <si>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</si>
  <si>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</si>
  <si>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</si>
  <si>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</si>
  <si>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</si>
  <si>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</si>
  <si>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</si>
  <si>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</si>
  <si>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</si>
  <si>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</si>
  <si>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</si>
  <si>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</si>
  <si>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</si>
  <si>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</si>
  <si>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по транспортировке газа по магистральным газопроводам</t>
  </si>
  <si>
    <t>ООО "ТД "Ставропольхимстрой"</t>
  </si>
  <si>
    <t>Поставка корректоров ЕК-290 и блоков питания корректоров для ЛПУМГ АО "Сахатранснефтегаз"</t>
  </si>
  <si>
    <t>Поставка струйного расходомера TurboFlow GFG</t>
  </si>
  <si>
    <t>2 Поставка компьютерной техники и комплектующих</t>
  </si>
  <si>
    <t>Поставка запасных частей на легковые транспортные средства для нужд УДТГ</t>
  </si>
  <si>
    <t>Услуги спутниковой связи для абонентских устройств</t>
  </si>
  <si>
    <t>Оказание услуг по заправке и восстановлению картриджей 2</t>
  </si>
  <si>
    <t>Поставка запасных частей на транспортные средства для нужд УДиТГ 2</t>
  </si>
  <si>
    <t>Поставка двигателя для нужд УДиТГ</t>
  </si>
  <si>
    <t>Экспертиза промышленной безопасности оборудования, работающего под давлением</t>
  </si>
  <si>
    <t>Полиграфические услуги по изготовлению плакатов</t>
  </si>
  <si>
    <t>Поставка расходных материалов</t>
  </si>
  <si>
    <t>Оказание услуг по ремонту, техническому обслуживанию компьютерной и оргтехники</t>
  </si>
  <si>
    <t>Поставка автозапчастей на УАЗ</t>
  </si>
  <si>
    <t>Техническое обслуживание ВЛ-6кВ от опоры №83 яч.1 до КТП «АГРС»; КТП-6/0,4-25 кВа «АГРС» в г. Ленск, Пеледуйская автодорога</t>
  </si>
  <si>
    <t>Поставка изоляционных материалов для нужд подразделений АО "Сахатранснефтегаз" на 2019 год</t>
  </si>
  <si>
    <t>Поставка сварочных материалов для нужд подразделений АО "Сахатранснефтегаз" на 2019 год</t>
  </si>
  <si>
    <t>Поставка лодочного мотора для нужд УДиТГ АО «Сахатранснефтегаз»</t>
  </si>
  <si>
    <t>Оказание услуг по охране объектов с использованием кнопки тревожной сигнализации (КТС) и пульта центрального наблюдения (ПЦН)</t>
  </si>
  <si>
    <t>Поставка запасных частей на транспортные средства УРАЛ для нужд ЛПУМГ</t>
  </si>
  <si>
    <t>Поставка водно-этилегликолевого раствора 60%</t>
  </si>
  <si>
    <t>Поставка фанеры для УДиТГ АО «Сахатранснефтегаз»</t>
  </si>
  <si>
    <t>Лот №1: Поставка нефтепродуктов через АЗС посредством пластиковых карт для нужд ЛПУМГ АО «Сахатранснефтегаз»</t>
  </si>
  <si>
    <t>Лот №3: Поставка нефтепродуктов через АЗС посредством пластиковых карт для нужд ЯГПЗ АО «Сахатранснефтегаз»</t>
  </si>
  <si>
    <t>Лот №6: Поставка нефтепродуктов через АЗС посредством пластиковых карт для нужд УДиТГ АО «Сахатранснефтегаз»</t>
  </si>
  <si>
    <t>Лот №7: Поставка нефтепродуктов через АЗС посредством пластиковых карт для нужд УДиТГ АО «Сахатранснефтегаз»</t>
  </si>
  <si>
    <t>Лот №9: Поставка нефтепродуктов наливом в г. Вилюйск для нужд УДиТГ и СМУ АО «Сахатранснефтегаз»</t>
  </si>
  <si>
    <t>Лот №10: Поставка нефтепродуктов наливом с Якутской нефтебазы для нужд ЛПУМГ АО «Сахатранснефтегаз»</t>
  </si>
  <si>
    <t>Аттестация специалистов сварочного производства 1 уровня</t>
  </si>
  <si>
    <t>Услуги по размещению публикации</t>
  </si>
  <si>
    <t>Водолазное обследование объекта «подводный переход магистрального газопровода через р. Лена 2 нитка»</t>
  </si>
  <si>
    <t>Консультационные услуги по проектированию программного обеспечения промышленных автоматизированных контроллеров и конфигурированию в программной среде TIA PORTAL SIMATIC S7, и в том числе изучение реализации промышленных коммуникаций с использованием открытого коммуникационного протокола MODBUS для подключения расходомеров, устройств дозирования одоранта и прочих устройств MODBUS</t>
  </si>
  <si>
    <t>Оказание услуг по обращению с твердыми коммунальными отходами (ТКО) на территории Восточной (центральной) зоны РС (Я)</t>
  </si>
  <si>
    <t>Государственная экспертиза проектной документации и результатов инженерных изысканий объекта капитального строительства: «Якутский ГПЗ. 2 этап. Газофракционная установка, инв.№0002750. Техническое перевооружение»</t>
  </si>
  <si>
    <t>Перезарядка освидетельствование огнетушителей</t>
  </si>
  <si>
    <t>Услуги по послегарантийному ремонту радиорелейного оборудования МИК-РЛ</t>
  </si>
  <si>
    <t>Поставка щитового оборудования и щитов распределительных для служб АСУ ТПиТМ ЛПУМГ АО «Сахатранснефтегаз»</t>
  </si>
  <si>
    <t>ООО "ЭНЕРГО-ГАЗЭЛЕКТРОНИКА"</t>
  </si>
  <si>
    <t>ООО НПО "Турбулентность-ДОН"</t>
  </si>
  <si>
    <t>ООО "РУСКО"</t>
  </si>
  <si>
    <t>ИП Еникеева Наталья Наильевна</t>
  </si>
  <si>
    <t>ООО «СМ-Технологии»</t>
  </si>
  <si>
    <t>ООО «Дисплей-Сервис»</t>
  </si>
  <si>
    <t>ООО «НОРТОН-ГРУПП»</t>
  </si>
  <si>
    <t>ООО «ГАЗЭКСПЕРТСЕРВИС»</t>
  </si>
  <si>
    <t>ООО «ПРО 100»</t>
  </si>
  <si>
    <t>ООО «РУСКО»</t>
  </si>
  <si>
    <t>ООО «Туймаада-Голд»</t>
  </si>
  <si>
    <t>ПАО «Якутскэнерго»</t>
  </si>
  <si>
    <t>ООО «Завод антикоррозийных покрытий «НефтеГазЗащита»</t>
  </si>
  <si>
    <t>АО «Востоктехторг»</t>
  </si>
  <si>
    <t>ООО «САВА»</t>
  </si>
  <si>
    <t>ООО ЧОП «Галиаф»</t>
  </si>
  <si>
    <t>ИП Кневец Руслан Владимирович</t>
  </si>
  <si>
    <t>ООО ТД "Альфахим"</t>
  </si>
  <si>
    <t>ИП Николаев Сергей Макарович</t>
  </si>
  <si>
    <t>ООО «Сервис-Ойл»</t>
  </si>
  <si>
    <t>АО «Саханефтегазсбыт»</t>
  </si>
  <si>
    <t>ООО «Якутский центр сварки»</t>
  </si>
  <si>
    <t>АО "РИИХ Сахамедиа"</t>
  </si>
  <si>
    <t>ООО «Фирма Спрут»</t>
  </si>
  <si>
    <t>ООО "Сименс"</t>
  </si>
  <si>
    <t>ООО "Экологические системы Якутии</t>
  </si>
  <si>
    <t>ФАУ «Главгосэкспертиза России»</t>
  </si>
  <si>
    <t>ООО "Бастион"</t>
  </si>
  <si>
    <t>АО «Научно-производственная фирма «Микран»</t>
  </si>
  <si>
    <t>ООО «Атлас ДВ»</t>
  </si>
  <si>
    <t>37/19-мтс</t>
  </si>
  <si>
    <t>23/19-мтс</t>
  </si>
  <si>
    <t>60/19-хоз</t>
  </si>
  <si>
    <t>25/19-мтс</t>
  </si>
  <si>
    <t>74/19-хоз</t>
  </si>
  <si>
    <t>69/19-хоз</t>
  </si>
  <si>
    <t>31/19-мтс</t>
  </si>
  <si>
    <t>40/19-мтс</t>
  </si>
  <si>
    <t>63/19-хоз</t>
  </si>
  <si>
    <t>65/19-хоз</t>
  </si>
  <si>
    <t>89/19-хоз</t>
  </si>
  <si>
    <t>82/19-хоз</t>
  </si>
  <si>
    <t>54/19-мтс</t>
  </si>
  <si>
    <t>72/19-хоз</t>
  </si>
  <si>
    <t>39/19-мтс</t>
  </si>
  <si>
    <t>33/19-мтс</t>
  </si>
  <si>
    <t>29/19-мтс</t>
  </si>
  <si>
    <t>71/19-хоз</t>
  </si>
  <si>
    <t>52/19-мтс</t>
  </si>
  <si>
    <t>34/19-мтс</t>
  </si>
  <si>
    <t>35/19-мтс</t>
  </si>
  <si>
    <t>44/19-мтс</t>
  </si>
  <si>
    <t>45/19-мтс</t>
  </si>
  <si>
    <t>47/19-мтс</t>
  </si>
  <si>
    <t>43/19-мтс</t>
  </si>
  <si>
    <t>41/19-мтс</t>
  </si>
  <si>
    <t>49/19-мтс</t>
  </si>
  <si>
    <t>77/19-хоз</t>
  </si>
  <si>
    <t>31/19-хоз</t>
  </si>
  <si>
    <t>80/19-хоз</t>
  </si>
  <si>
    <t>96/19-хоз</t>
  </si>
  <si>
    <t>92/19-хоз</t>
  </si>
  <si>
    <t>24/19-кс</t>
  </si>
  <si>
    <t>98/19-хоз</t>
  </si>
  <si>
    <t>88/19-хоз</t>
  </si>
  <si>
    <t>100/19-хоз</t>
  </si>
  <si>
    <t>http://zakupki.gov.ru/223/purchase/public/purchase/info/common-info.html?regNumber=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</si>
</sst>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9.9"/>
      <color theme="0"/>
      <name val="Calibri"/>
      <family val="2"/>
      <charset val="204"/>
    </font>
    <font>
      <sz val="1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7" fillId="0" borderId="0" xfId="2" applyFont="1" applyAlignment="1" applyProtection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tabSelected="1" zoomScale="55" zoomScaleNormal="55" workbookViewId="0">
      <pane ySplit="14" topLeftCell="A15" activePane="bottomLeft" state="frozen"/>
      <selection pane="bottomLeft" activeCell="I73" sqref="I73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4.85546875" style="8" customWidth="1"/>
    <col min="21" max="21" width="21.140625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"/>
      <c r="Q1" s="3"/>
      <c r="R1" s="2"/>
      <c r="S1" s="2"/>
      <c r="T1" s="3"/>
      <c r="U1" s="28" t="s">
        <v>30</v>
      </c>
      <c r="V1" s="28"/>
    </row>
    <row r="2" spans="1:22" ht="33.75" customHeight="1" x14ac:dyDescent="0.25">
      <c r="A2" s="1"/>
      <c r="B2" s="2"/>
      <c r="C2" s="14"/>
      <c r="D2" s="14"/>
      <c r="E2" s="23" t="s">
        <v>141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3"/>
      <c r="R2" s="2"/>
      <c r="S2" s="2"/>
      <c r="T2" s="28" t="s">
        <v>31</v>
      </c>
      <c r="U2" s="28"/>
      <c r="V2" s="28"/>
    </row>
    <row r="3" spans="1:22" x14ac:dyDescent="0.25">
      <c r="A3" s="1"/>
      <c r="B3" s="2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  <c r="Q5" s="3"/>
      <c r="R5" s="2"/>
      <c r="S5" s="2"/>
      <c r="T5" s="3"/>
      <c r="U5" s="2"/>
      <c r="V5" s="2"/>
    </row>
    <row r="6" spans="1:22" x14ac:dyDescent="0.25">
      <c r="A6" s="29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1"/>
      <c r="B7" s="2"/>
      <c r="C7" s="14"/>
      <c r="D7" s="14"/>
      <c r="E7" s="14"/>
      <c r="F7" s="30" t="s">
        <v>37</v>
      </c>
      <c r="G7" s="30"/>
      <c r="H7" s="30"/>
      <c r="I7" s="30"/>
      <c r="J7" s="30"/>
      <c r="K7" s="30"/>
      <c r="L7" s="30"/>
      <c r="M7" s="31" t="s">
        <v>36</v>
      </c>
      <c r="N7" s="31"/>
      <c r="O7" s="31"/>
      <c r="P7" s="31"/>
      <c r="Q7" s="31"/>
      <c r="R7" s="31"/>
      <c r="S7" s="31"/>
      <c r="T7" s="3"/>
      <c r="U7" s="2"/>
      <c r="V7" s="2"/>
    </row>
    <row r="8" spans="1:22" x14ac:dyDescent="0.25">
      <c r="A8" s="1"/>
      <c r="B8" s="2"/>
      <c r="C8" s="14"/>
      <c r="D8" s="14"/>
      <c r="E8" s="14"/>
      <c r="F8" s="14"/>
      <c r="G8" s="14"/>
      <c r="H8" s="14"/>
      <c r="I8" s="14"/>
      <c r="J8" s="14"/>
      <c r="K8" s="14"/>
      <c r="L8" s="14"/>
      <c r="M8" s="32" t="s">
        <v>34</v>
      </c>
      <c r="N8" s="32"/>
      <c r="O8" s="32"/>
      <c r="P8" s="32"/>
      <c r="Q8" s="32"/>
      <c r="R8" s="32"/>
      <c r="S8" s="32"/>
      <c r="T8" s="3"/>
      <c r="U8" s="2"/>
      <c r="V8" s="2"/>
    </row>
    <row r="10" spans="1:22" s="7" customFormat="1" x14ac:dyDescent="0.25">
      <c r="A10" s="39" t="s">
        <v>0</v>
      </c>
      <c r="B10" s="33" t="s">
        <v>1</v>
      </c>
      <c r="C10" s="46" t="s">
        <v>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33" t="s">
        <v>23</v>
      </c>
      <c r="Q10" s="36" t="s">
        <v>27</v>
      </c>
      <c r="R10" s="33" t="s">
        <v>24</v>
      </c>
      <c r="S10" s="33" t="s">
        <v>25</v>
      </c>
      <c r="T10" s="36" t="s">
        <v>26</v>
      </c>
      <c r="U10" s="33" t="s">
        <v>28</v>
      </c>
      <c r="V10" s="33" t="s">
        <v>29</v>
      </c>
    </row>
    <row r="11" spans="1:22" s="7" customFormat="1" x14ac:dyDescent="0.25">
      <c r="A11" s="40"/>
      <c r="B11" s="34"/>
      <c r="C11" s="46" t="s">
        <v>3</v>
      </c>
      <c r="D11" s="47"/>
      <c r="E11" s="47"/>
      <c r="F11" s="47"/>
      <c r="G11" s="47"/>
      <c r="H11" s="47"/>
      <c r="I11" s="47"/>
      <c r="J11" s="47"/>
      <c r="K11" s="47"/>
      <c r="L11" s="47"/>
      <c r="M11" s="48"/>
      <c r="N11" s="42" t="s">
        <v>6</v>
      </c>
      <c r="O11" s="43"/>
      <c r="P11" s="34"/>
      <c r="Q11" s="37"/>
      <c r="R11" s="34"/>
      <c r="S11" s="34"/>
      <c r="T11" s="37"/>
      <c r="U11" s="34"/>
      <c r="V11" s="34"/>
    </row>
    <row r="12" spans="1:22" s="7" customFormat="1" x14ac:dyDescent="0.25">
      <c r="A12" s="40"/>
      <c r="B12" s="34"/>
      <c r="C12" s="46" t="s">
        <v>4</v>
      </c>
      <c r="D12" s="47"/>
      <c r="E12" s="47"/>
      <c r="F12" s="47"/>
      <c r="G12" s="47"/>
      <c r="H12" s="47"/>
      <c r="I12" s="47"/>
      <c r="J12" s="47"/>
      <c r="K12" s="47"/>
      <c r="L12" s="48"/>
      <c r="M12" s="39" t="s">
        <v>5</v>
      </c>
      <c r="N12" s="44"/>
      <c r="O12" s="45"/>
      <c r="P12" s="34"/>
      <c r="Q12" s="37"/>
      <c r="R12" s="34"/>
      <c r="S12" s="34"/>
      <c r="T12" s="37"/>
      <c r="U12" s="34"/>
      <c r="V12" s="34"/>
    </row>
    <row r="13" spans="1:22" s="7" customFormat="1" x14ac:dyDescent="0.25">
      <c r="A13" s="40"/>
      <c r="B13" s="34"/>
      <c r="C13" s="46" t="s">
        <v>9</v>
      </c>
      <c r="D13" s="47"/>
      <c r="E13" s="48"/>
      <c r="F13" s="46" t="s">
        <v>10</v>
      </c>
      <c r="G13" s="47"/>
      <c r="H13" s="48"/>
      <c r="I13" s="46" t="s">
        <v>11</v>
      </c>
      <c r="J13" s="48"/>
      <c r="K13" s="46" t="s">
        <v>12</v>
      </c>
      <c r="L13" s="48"/>
      <c r="M13" s="40"/>
      <c r="N13" s="39" t="s">
        <v>7</v>
      </c>
      <c r="O13" s="39" t="s">
        <v>8</v>
      </c>
      <c r="P13" s="34"/>
      <c r="Q13" s="37"/>
      <c r="R13" s="34"/>
      <c r="S13" s="34"/>
      <c r="T13" s="37"/>
      <c r="U13" s="34"/>
      <c r="V13" s="34"/>
    </row>
    <row r="14" spans="1:22" s="7" customFormat="1" ht="60" x14ac:dyDescent="0.25">
      <c r="A14" s="41"/>
      <c r="B14" s="35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35"/>
      <c r="Q14" s="38"/>
      <c r="R14" s="35"/>
      <c r="S14" s="35"/>
      <c r="T14" s="38"/>
      <c r="U14" s="35"/>
      <c r="V14" s="35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3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45" x14ac:dyDescent="0.25">
      <c r="A16" s="21">
        <v>1</v>
      </c>
      <c r="B16" s="12">
        <v>43543</v>
      </c>
      <c r="C16" s="22"/>
      <c r="D16" s="22"/>
      <c r="E16" s="22"/>
      <c r="F16" s="22"/>
      <c r="G16" s="22"/>
      <c r="H16" s="22"/>
      <c r="I16" s="22">
        <f ca="1">HYPERLINK(Лист1!$E$2&amp;Лист1!I16,Лист1!I16)</f>
        <v>31907469716</v>
      </c>
      <c r="J16" s="22"/>
      <c r="K16" s="22"/>
      <c r="L16" s="22"/>
      <c r="M16" s="22"/>
      <c r="N16" s="22"/>
      <c r="O16" s="22"/>
      <c r="P16" s="15" t="s">
        <v>39</v>
      </c>
      <c r="Q16" s="18">
        <v>718</v>
      </c>
      <c r="R16" s="9" t="s">
        <v>35</v>
      </c>
      <c r="S16" s="9">
        <v>1</v>
      </c>
      <c r="T16" s="18">
        <f>Q16</f>
        <v>718</v>
      </c>
      <c r="U16" s="9" t="s">
        <v>75</v>
      </c>
      <c r="V16" s="19" t="s">
        <v>105</v>
      </c>
    </row>
    <row r="17" spans="1:22" ht="45" x14ac:dyDescent="0.25">
      <c r="A17" s="21">
        <v>2</v>
      </c>
      <c r="B17" s="12">
        <v>43525</v>
      </c>
      <c r="C17" s="22"/>
      <c r="D17" s="22"/>
      <c r="E17" s="22"/>
      <c r="F17" s="22"/>
      <c r="G17" s="22"/>
      <c r="H17" s="22"/>
      <c r="I17" s="22" t="str">
        <f ca="1">HYPERLINK(Лист1!$E$2&amp;Лист1!I17,Лист1!I17)</f>
        <v>31907475779</v>
      </c>
      <c r="J17" s="22"/>
      <c r="K17" s="22"/>
      <c r="L17" s="22"/>
      <c r="M17" s="22"/>
      <c r="N17" s="22"/>
      <c r="O17" s="22"/>
      <c r="P17" s="15" t="s">
        <v>40</v>
      </c>
      <c r="Q17" s="18">
        <v>616</v>
      </c>
      <c r="R17" s="9" t="s">
        <v>35</v>
      </c>
      <c r="S17" s="9">
        <v>1</v>
      </c>
      <c r="T17" s="18">
        <f t="shared" ref="T17:T51" si="0">Q17</f>
        <v>616</v>
      </c>
      <c r="U17" s="9" t="s">
        <v>76</v>
      </c>
      <c r="V17" s="19" t="s">
        <v>106</v>
      </c>
    </row>
    <row r="18" spans="1:22" ht="30" x14ac:dyDescent="0.25">
      <c r="A18" s="21">
        <v>3</v>
      </c>
      <c r="B18" s="12">
        <v>43528</v>
      </c>
      <c r="C18" s="22"/>
      <c r="D18" s="22"/>
      <c r="E18" s="22"/>
      <c r="F18" s="22"/>
      <c r="G18" s="22"/>
      <c r="H18" s="22"/>
      <c r="I18" s="22" t="str">
        <f ca="1">HYPERLINK(Лист1!$E$2&amp;Лист1!I18,Лист1!I18)</f>
        <v>31907484733</v>
      </c>
      <c r="J18" s="22"/>
      <c r="K18" s="22"/>
      <c r="L18" s="22"/>
      <c r="M18" s="22"/>
      <c r="N18" s="22"/>
      <c r="O18" s="22"/>
      <c r="P18" s="15" t="s">
        <v>41</v>
      </c>
      <c r="Q18" s="18">
        <v>319.06</v>
      </c>
      <c r="R18" s="9" t="s">
        <v>35</v>
      </c>
      <c r="S18" s="9">
        <v>1</v>
      </c>
      <c r="T18" s="18">
        <f t="shared" si="0"/>
        <v>319.06</v>
      </c>
      <c r="U18" s="9" t="s">
        <v>77</v>
      </c>
      <c r="V18" s="19" t="s">
        <v>107</v>
      </c>
    </row>
    <row r="19" spans="1:22" ht="30" x14ac:dyDescent="0.25">
      <c r="A19" s="21">
        <v>4</v>
      </c>
      <c r="B19" s="12">
        <v>43528</v>
      </c>
      <c r="C19" s="22"/>
      <c r="D19" s="22"/>
      <c r="E19" s="22"/>
      <c r="F19" s="22"/>
      <c r="G19" s="22"/>
      <c r="H19" s="22"/>
      <c r="I19" s="22" t="str">
        <f ca="1">HYPERLINK(Лист1!$E$2&amp;Лист1!I19,Лист1!I19)</f>
        <v>31907498215</v>
      </c>
      <c r="J19" s="22"/>
      <c r="K19" s="22"/>
      <c r="L19" s="22"/>
      <c r="M19" s="22"/>
      <c r="N19" s="22"/>
      <c r="O19" s="22"/>
      <c r="P19" s="15" t="s">
        <v>42</v>
      </c>
      <c r="Q19" s="18">
        <v>1715</v>
      </c>
      <c r="R19" s="9" t="s">
        <v>35</v>
      </c>
      <c r="S19" s="9">
        <v>1</v>
      </c>
      <c r="T19" s="18">
        <f t="shared" si="0"/>
        <v>1715</v>
      </c>
      <c r="U19" s="9" t="s">
        <v>78</v>
      </c>
      <c r="V19" s="19" t="s">
        <v>108</v>
      </c>
    </row>
    <row r="20" spans="1:22" ht="30" x14ac:dyDescent="0.25">
      <c r="A20" s="21">
        <v>5</v>
      </c>
      <c r="B20" s="11">
        <v>43537</v>
      </c>
      <c r="C20" s="22"/>
      <c r="D20" s="22"/>
      <c r="E20" s="22"/>
      <c r="F20" s="22"/>
      <c r="G20" s="22"/>
      <c r="H20" s="22"/>
      <c r="I20" s="22">
        <f ca="1">HYPERLINK(Лист1!$E$2&amp;Лист1!I20,Лист1!I20)</f>
        <v>31907499710</v>
      </c>
      <c r="J20" s="22"/>
      <c r="K20" s="22"/>
      <c r="L20" s="22"/>
      <c r="M20" s="22"/>
      <c r="N20" s="22"/>
      <c r="O20" s="22"/>
      <c r="P20" s="16" t="s">
        <v>43</v>
      </c>
      <c r="Q20" s="18">
        <v>374</v>
      </c>
      <c r="R20" s="9" t="s">
        <v>35</v>
      </c>
      <c r="S20" s="9">
        <v>1</v>
      </c>
      <c r="T20" s="18">
        <f t="shared" si="0"/>
        <v>374</v>
      </c>
      <c r="U20" s="9" t="s">
        <v>79</v>
      </c>
      <c r="V20" s="19" t="s">
        <v>109</v>
      </c>
    </row>
    <row r="21" spans="1:22" ht="30" x14ac:dyDescent="0.25">
      <c r="A21" s="21">
        <v>6</v>
      </c>
      <c r="B21" s="12">
        <v>43536</v>
      </c>
      <c r="C21" s="22"/>
      <c r="D21" s="22"/>
      <c r="E21" s="22"/>
      <c r="F21" s="22"/>
      <c r="G21" s="22"/>
      <c r="H21" s="22"/>
      <c r="I21" s="22" t="str">
        <f ca="1">HYPERLINK(Лист1!$E$2&amp;Лист1!I21,Лист1!I21)</f>
        <v>31907498323</v>
      </c>
      <c r="J21" s="22"/>
      <c r="K21" s="22"/>
      <c r="L21" s="22"/>
      <c r="M21" s="22"/>
      <c r="N21" s="22"/>
      <c r="O21" s="22"/>
      <c r="P21" s="17" t="s">
        <v>44</v>
      </c>
      <c r="Q21" s="18">
        <v>748.19999999999993</v>
      </c>
      <c r="R21" s="9" t="s">
        <v>35</v>
      </c>
      <c r="S21" s="9">
        <v>1</v>
      </c>
      <c r="T21" s="18">
        <f t="shared" si="0"/>
        <v>748.19999999999993</v>
      </c>
      <c r="U21" s="9" t="s">
        <v>80</v>
      </c>
      <c r="V21" s="19" t="s">
        <v>110</v>
      </c>
    </row>
    <row r="22" spans="1:22" ht="45" x14ac:dyDescent="0.25">
      <c r="A22" s="21">
        <v>7</v>
      </c>
      <c r="B22" s="20">
        <v>43537</v>
      </c>
      <c r="C22" s="22"/>
      <c r="D22" s="22"/>
      <c r="E22" s="22"/>
      <c r="F22" s="22"/>
      <c r="G22" s="22"/>
      <c r="H22" s="22"/>
      <c r="I22" s="22" t="str">
        <f ca="1">HYPERLINK(Лист1!$E$2&amp;Лист1!I22,Лист1!I22)</f>
        <v>31907498488</v>
      </c>
      <c r="J22" s="22"/>
      <c r="K22" s="22"/>
      <c r="L22" s="22"/>
      <c r="M22" s="22"/>
      <c r="N22" s="22"/>
      <c r="O22" s="22"/>
      <c r="P22" s="15" t="s">
        <v>45</v>
      </c>
      <c r="Q22" s="18">
        <v>4650</v>
      </c>
      <c r="R22" s="9" t="s">
        <v>35</v>
      </c>
      <c r="S22" s="9">
        <v>1</v>
      </c>
      <c r="T22" s="18">
        <f t="shared" si="0"/>
        <v>4650</v>
      </c>
      <c r="U22" s="9" t="s">
        <v>38</v>
      </c>
      <c r="V22" s="19" t="s">
        <v>111</v>
      </c>
    </row>
    <row r="23" spans="1:22" ht="30" x14ac:dyDescent="0.25">
      <c r="A23" s="21">
        <v>8</v>
      </c>
      <c r="B23" s="20">
        <v>43544</v>
      </c>
      <c r="C23" s="22"/>
      <c r="D23" s="22"/>
      <c r="E23" s="22"/>
      <c r="F23" s="22"/>
      <c r="G23" s="22"/>
      <c r="H23" s="22"/>
      <c r="I23" s="22" t="str">
        <f ca="1">HYPERLINK(Лист1!$E$2&amp;Лист1!I23,Лист1!I23)</f>
        <v>31907510446</v>
      </c>
      <c r="J23" s="22"/>
      <c r="K23" s="22"/>
      <c r="L23" s="22"/>
      <c r="M23" s="22"/>
      <c r="N23" s="22"/>
      <c r="O23" s="22"/>
      <c r="P23" s="15" t="s">
        <v>46</v>
      </c>
      <c r="Q23" s="18">
        <v>3500</v>
      </c>
      <c r="R23" s="9" t="s">
        <v>35</v>
      </c>
      <c r="S23" s="9">
        <v>1</v>
      </c>
      <c r="T23" s="18">
        <f t="shared" si="0"/>
        <v>3500</v>
      </c>
      <c r="U23" s="9" t="s">
        <v>81</v>
      </c>
      <c r="V23" s="19" t="s">
        <v>112</v>
      </c>
    </row>
    <row r="24" spans="1:22" ht="45" x14ac:dyDescent="0.25">
      <c r="A24" s="21">
        <v>9</v>
      </c>
      <c r="B24" s="20">
        <v>43529</v>
      </c>
      <c r="C24" s="22"/>
      <c r="D24" s="22"/>
      <c r="E24" s="22"/>
      <c r="F24" s="22"/>
      <c r="G24" s="22"/>
      <c r="H24" s="22"/>
      <c r="I24" s="22"/>
      <c r="J24" s="22"/>
      <c r="K24" s="22" t="str">
        <f ca="1">HYPERLINK(Лист1!$E$2&amp;Лист1!K24,Лист1!K24)</f>
        <v>31907505040</v>
      </c>
      <c r="L24" s="22"/>
      <c r="M24" s="22"/>
      <c r="N24" s="22"/>
      <c r="O24" s="22"/>
      <c r="P24" s="15" t="s">
        <v>47</v>
      </c>
      <c r="Q24" s="18">
        <v>800</v>
      </c>
      <c r="R24" s="9" t="s">
        <v>35</v>
      </c>
      <c r="S24" s="9">
        <v>1</v>
      </c>
      <c r="T24" s="18">
        <f t="shared" si="0"/>
        <v>800</v>
      </c>
      <c r="U24" s="9" t="s">
        <v>82</v>
      </c>
      <c r="V24" s="19" t="s">
        <v>113</v>
      </c>
    </row>
    <row r="25" spans="1:22" ht="30" x14ac:dyDescent="0.25">
      <c r="A25" s="21">
        <v>10</v>
      </c>
      <c r="B25" s="20">
        <v>43531</v>
      </c>
      <c r="C25" s="22"/>
      <c r="D25" s="22"/>
      <c r="E25" s="22"/>
      <c r="F25" s="22"/>
      <c r="G25" s="22"/>
      <c r="H25" s="22"/>
      <c r="I25" s="22" t="str">
        <f ca="1">HYPERLINK(Лист1!$E$2&amp;Лист1!I25,Лист1!I25)</f>
        <v>31907510467</v>
      </c>
      <c r="J25" s="22"/>
      <c r="K25" s="22"/>
      <c r="L25" s="22"/>
      <c r="M25" s="22"/>
      <c r="N25" s="22"/>
      <c r="O25" s="22"/>
      <c r="P25" s="15" t="s">
        <v>48</v>
      </c>
      <c r="Q25" s="18">
        <v>55</v>
      </c>
      <c r="R25" s="9" t="s">
        <v>35</v>
      </c>
      <c r="S25" s="9">
        <v>1</v>
      </c>
      <c r="T25" s="18">
        <f t="shared" si="0"/>
        <v>55</v>
      </c>
      <c r="U25" s="9" t="s">
        <v>83</v>
      </c>
      <c r="V25" s="19" t="s">
        <v>114</v>
      </c>
    </row>
    <row r="26" spans="1:22" ht="30" x14ac:dyDescent="0.25">
      <c r="A26" s="21">
        <v>11</v>
      </c>
      <c r="B26" s="20">
        <v>43545</v>
      </c>
      <c r="C26" s="22"/>
      <c r="D26" s="22"/>
      <c r="E26" s="22"/>
      <c r="F26" s="22"/>
      <c r="G26" s="22"/>
      <c r="H26" s="22"/>
      <c r="I26" s="22" t="str">
        <f ca="1">HYPERLINK(Лист1!$E$2&amp;Лист1!I26,Лист1!I26)</f>
        <v>31907521245</v>
      </c>
      <c r="J26" s="22"/>
      <c r="K26" s="22"/>
      <c r="L26" s="22"/>
      <c r="M26" s="22"/>
      <c r="N26" s="22"/>
      <c r="O26" s="22"/>
      <c r="P26" s="15" t="s">
        <v>49</v>
      </c>
      <c r="Q26" s="18">
        <v>3042.68</v>
      </c>
      <c r="R26" s="9" t="s">
        <v>35</v>
      </c>
      <c r="S26" s="9">
        <v>1</v>
      </c>
      <c r="T26" s="18">
        <f t="shared" si="0"/>
        <v>3042.68</v>
      </c>
      <c r="U26" s="9" t="s">
        <v>84</v>
      </c>
      <c r="V26" s="19" t="s">
        <v>115</v>
      </c>
    </row>
    <row r="27" spans="1:22" ht="30" x14ac:dyDescent="0.25">
      <c r="A27" s="21">
        <v>12</v>
      </c>
      <c r="B27" s="20">
        <v>43543</v>
      </c>
      <c r="C27" s="22"/>
      <c r="D27" s="22"/>
      <c r="E27" s="22"/>
      <c r="F27" s="22"/>
      <c r="G27" s="22"/>
      <c r="H27" s="22"/>
      <c r="I27" s="22" t="str">
        <f ca="1">HYPERLINK(Лист1!$E$2&amp;Лист1!I27,Лист1!I27)</f>
        <v>31907517365</v>
      </c>
      <c r="J27" s="22"/>
      <c r="K27" s="22"/>
      <c r="L27" s="22"/>
      <c r="M27" s="22"/>
      <c r="N27" s="22"/>
      <c r="O27" s="22"/>
      <c r="P27" s="15" t="s">
        <v>50</v>
      </c>
      <c r="Q27" s="18">
        <v>47.3</v>
      </c>
      <c r="R27" s="9" t="s">
        <v>35</v>
      </c>
      <c r="S27" s="9">
        <v>1</v>
      </c>
      <c r="T27" s="18">
        <f t="shared" si="0"/>
        <v>47.3</v>
      </c>
      <c r="U27" s="9" t="s">
        <v>80</v>
      </c>
      <c r="V27" s="19" t="s">
        <v>116</v>
      </c>
    </row>
    <row r="28" spans="1:22" ht="30" x14ac:dyDescent="0.25">
      <c r="A28" s="21">
        <v>13</v>
      </c>
      <c r="B28" s="20">
        <v>43553</v>
      </c>
      <c r="C28" s="22"/>
      <c r="D28" s="22" t="str">
        <f ca="1">HYPERLINK(Лист1!$E$2&amp;Лист1!D28,Лист1!D28)</f>
        <v>31907521404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5" t="s">
        <v>51</v>
      </c>
      <c r="Q28" s="18">
        <v>4474</v>
      </c>
      <c r="R28" s="9" t="s">
        <v>35</v>
      </c>
      <c r="S28" s="9">
        <v>1</v>
      </c>
      <c r="T28" s="18">
        <f t="shared" si="0"/>
        <v>4474</v>
      </c>
      <c r="U28" s="9" t="s">
        <v>85</v>
      </c>
      <c r="V28" s="19" t="s">
        <v>117</v>
      </c>
    </row>
    <row r="29" spans="1:22" ht="45" x14ac:dyDescent="0.25">
      <c r="A29" s="21">
        <v>14</v>
      </c>
      <c r="B29" s="20">
        <v>43537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 t="str">
        <f ca="1">HYPERLINK(Лист1!$E$2&amp;Лист1!N29,Лист1!N29)</f>
        <v>31907619963</v>
      </c>
      <c r="O29" s="22"/>
      <c r="P29" s="15" t="s">
        <v>52</v>
      </c>
      <c r="Q29" s="18">
        <v>248</v>
      </c>
      <c r="R29" s="9" t="s">
        <v>35</v>
      </c>
      <c r="S29" s="9">
        <v>1</v>
      </c>
      <c r="T29" s="18">
        <f t="shared" si="0"/>
        <v>248</v>
      </c>
      <c r="U29" s="9" t="s">
        <v>86</v>
      </c>
      <c r="V29" s="19" t="s">
        <v>118</v>
      </c>
    </row>
    <row r="30" spans="1:22" ht="60" x14ac:dyDescent="0.25">
      <c r="A30" s="21">
        <v>15</v>
      </c>
      <c r="B30" s="20">
        <v>43546</v>
      </c>
      <c r="C30" s="22"/>
      <c r="D30" s="22"/>
      <c r="E30" s="22"/>
      <c r="F30" s="22"/>
      <c r="G30" s="22"/>
      <c r="H30" s="22"/>
      <c r="I30" s="22" t="str">
        <f ca="1">HYPERLINK(Лист1!$E$2&amp;Лист1!I30,Лист1!I30)</f>
        <v>31907532563</v>
      </c>
      <c r="J30" s="22"/>
      <c r="K30" s="22"/>
      <c r="L30" s="22"/>
      <c r="M30" s="22"/>
      <c r="N30" s="22"/>
      <c r="O30" s="22"/>
      <c r="P30" s="15" t="s">
        <v>53</v>
      </c>
      <c r="Q30" s="18">
        <v>2560</v>
      </c>
      <c r="R30" s="9" t="s">
        <v>35</v>
      </c>
      <c r="S30" s="9">
        <v>1</v>
      </c>
      <c r="T30" s="18">
        <f t="shared" si="0"/>
        <v>2560</v>
      </c>
      <c r="U30" s="9" t="s">
        <v>87</v>
      </c>
      <c r="V30" s="19" t="s">
        <v>119</v>
      </c>
    </row>
    <row r="31" spans="1:22" ht="30" x14ac:dyDescent="0.25">
      <c r="A31" s="21">
        <v>16</v>
      </c>
      <c r="B31" s="20">
        <v>43543</v>
      </c>
      <c r="C31" s="22"/>
      <c r="D31" s="22"/>
      <c r="E31" s="22"/>
      <c r="F31" s="22"/>
      <c r="G31" s="22"/>
      <c r="H31" s="22"/>
      <c r="I31" s="22" t="str">
        <f ca="1">HYPERLINK(Лист1!$E$2&amp;Лист1!I31,Лист1!I31)</f>
        <v>31907532605</v>
      </c>
      <c r="J31" s="22"/>
      <c r="K31" s="22"/>
      <c r="L31" s="22"/>
      <c r="M31" s="22"/>
      <c r="N31" s="22"/>
      <c r="O31" s="22"/>
      <c r="P31" s="15" t="s">
        <v>54</v>
      </c>
      <c r="Q31" s="18">
        <v>2381</v>
      </c>
      <c r="R31" s="9" t="s">
        <v>35</v>
      </c>
      <c r="S31" s="9">
        <v>1</v>
      </c>
      <c r="T31" s="18">
        <f t="shared" si="0"/>
        <v>2381</v>
      </c>
      <c r="U31" s="9" t="s">
        <v>88</v>
      </c>
      <c r="V31" s="19" t="s">
        <v>120</v>
      </c>
    </row>
    <row r="32" spans="1:22" ht="30" x14ac:dyDescent="0.25">
      <c r="A32" s="21">
        <v>17</v>
      </c>
      <c r="B32" s="20">
        <v>43537</v>
      </c>
      <c r="C32" s="22"/>
      <c r="D32" s="22"/>
      <c r="E32" s="22"/>
      <c r="F32" s="22"/>
      <c r="G32" s="22"/>
      <c r="H32" s="22"/>
      <c r="I32" s="22" t="str">
        <f ca="1">HYPERLINK(Лист1!$E$2&amp;Лист1!I32,Лист1!I32)</f>
        <v>31907532451</v>
      </c>
      <c r="J32" s="22"/>
      <c r="K32" s="22"/>
      <c r="L32" s="22"/>
      <c r="M32" s="22"/>
      <c r="N32" s="22"/>
      <c r="O32" s="22"/>
      <c r="P32" s="15" t="s">
        <v>55</v>
      </c>
      <c r="Q32" s="18">
        <v>642</v>
      </c>
      <c r="R32" s="9" t="s">
        <v>35</v>
      </c>
      <c r="S32" s="9">
        <v>1</v>
      </c>
      <c r="T32" s="18">
        <f t="shared" si="0"/>
        <v>642</v>
      </c>
      <c r="U32" s="9" t="s">
        <v>89</v>
      </c>
      <c r="V32" s="19" t="s">
        <v>121</v>
      </c>
    </row>
    <row r="33" spans="1:22" ht="45" x14ac:dyDescent="0.25">
      <c r="A33" s="21">
        <v>18</v>
      </c>
      <c r="B33" s="20">
        <v>43536</v>
      </c>
      <c r="C33" s="22"/>
      <c r="D33" s="22"/>
      <c r="E33" s="22"/>
      <c r="F33" s="22"/>
      <c r="G33" s="22"/>
      <c r="H33" s="22"/>
      <c r="I33" s="22" t="str">
        <f ca="1">HYPERLINK(Лист1!$E$2&amp;Лист1!I33,Лист1!I33)</f>
        <v>31907550828</v>
      </c>
      <c r="J33" s="22"/>
      <c r="K33" s="22"/>
      <c r="L33" s="22"/>
      <c r="M33" s="22"/>
      <c r="N33" s="22"/>
      <c r="O33" s="22"/>
      <c r="P33" s="15" t="s">
        <v>56</v>
      </c>
      <c r="Q33" s="18">
        <v>480</v>
      </c>
      <c r="R33" s="9" t="s">
        <v>35</v>
      </c>
      <c r="S33" s="9">
        <v>1</v>
      </c>
      <c r="T33" s="18">
        <f t="shared" si="0"/>
        <v>480</v>
      </c>
      <c r="U33" s="9" t="s">
        <v>90</v>
      </c>
      <c r="V33" s="19" t="s">
        <v>122</v>
      </c>
    </row>
    <row r="34" spans="1:22" ht="30" x14ac:dyDescent="0.25">
      <c r="A34" s="21">
        <v>19</v>
      </c>
      <c r="B34" s="20">
        <v>43551</v>
      </c>
      <c r="C34" s="22"/>
      <c r="D34" s="22"/>
      <c r="E34" s="22"/>
      <c r="F34" s="22"/>
      <c r="G34" s="22"/>
      <c r="H34" s="22"/>
      <c r="I34" s="22" t="str">
        <f ca="1">HYPERLINK(Лист1!$E$2&amp;Лист1!I34,Лист1!I34)</f>
        <v>31907566311</v>
      </c>
      <c r="J34" s="22"/>
      <c r="K34" s="22"/>
      <c r="L34" s="22"/>
      <c r="M34" s="22"/>
      <c r="N34" s="22"/>
      <c r="O34" s="22"/>
      <c r="P34" s="15" t="s">
        <v>57</v>
      </c>
      <c r="Q34" s="18">
        <v>3138</v>
      </c>
      <c r="R34" s="9" t="s">
        <v>35</v>
      </c>
      <c r="S34" s="9">
        <v>1</v>
      </c>
      <c r="T34" s="18">
        <f t="shared" si="0"/>
        <v>3138</v>
      </c>
      <c r="U34" s="9" t="s">
        <v>91</v>
      </c>
      <c r="V34" s="19" t="s">
        <v>123</v>
      </c>
    </row>
    <row r="35" spans="1:22" ht="30" x14ac:dyDescent="0.25">
      <c r="A35" s="21">
        <v>20</v>
      </c>
      <c r="B35" s="20">
        <v>43543</v>
      </c>
      <c r="C35" s="22"/>
      <c r="D35" s="22"/>
      <c r="E35" s="22"/>
      <c r="F35" s="22"/>
      <c r="G35" s="22"/>
      <c r="H35" s="22"/>
      <c r="I35" s="22" t="str">
        <f ca="1">HYPERLINK(Лист1!$E$2&amp;Лист1!I35,Лист1!I35)</f>
        <v>31907566525</v>
      </c>
      <c r="J35" s="22"/>
      <c r="K35" s="22"/>
      <c r="L35" s="22"/>
      <c r="M35" s="22"/>
      <c r="N35" s="22"/>
      <c r="O35" s="22"/>
      <c r="P35" s="15" t="s">
        <v>58</v>
      </c>
      <c r="Q35" s="18">
        <v>303</v>
      </c>
      <c r="R35" s="9" t="s">
        <v>35</v>
      </c>
      <c r="S35" s="9">
        <v>1</v>
      </c>
      <c r="T35" s="18">
        <f t="shared" si="0"/>
        <v>303</v>
      </c>
      <c r="U35" s="9" t="s">
        <v>92</v>
      </c>
      <c r="V35" s="19" t="s">
        <v>124</v>
      </c>
    </row>
    <row r="36" spans="1:22" ht="30" x14ac:dyDescent="0.25">
      <c r="A36" s="21">
        <v>21</v>
      </c>
      <c r="B36" s="20">
        <v>43543</v>
      </c>
      <c r="C36" s="22"/>
      <c r="D36" s="22"/>
      <c r="E36" s="22"/>
      <c r="F36" s="22"/>
      <c r="G36" s="22"/>
      <c r="H36" s="22"/>
      <c r="I36" s="22" t="str">
        <f ca="1">HYPERLINK(Лист1!$E$2&amp;Лист1!I36,Лист1!I36)</f>
        <v>31907566533</v>
      </c>
      <c r="J36" s="22"/>
      <c r="K36" s="22"/>
      <c r="L36" s="22"/>
      <c r="M36" s="22"/>
      <c r="N36" s="22"/>
      <c r="O36" s="22"/>
      <c r="P36" s="15" t="s">
        <v>59</v>
      </c>
      <c r="Q36" s="18">
        <v>36</v>
      </c>
      <c r="R36" s="9" t="s">
        <v>35</v>
      </c>
      <c r="S36" s="9">
        <v>1</v>
      </c>
      <c r="T36" s="18">
        <f t="shared" si="0"/>
        <v>36</v>
      </c>
      <c r="U36" s="9" t="s">
        <v>93</v>
      </c>
      <c r="V36" s="19" t="s">
        <v>125</v>
      </c>
    </row>
    <row r="37" spans="1:22" ht="30" x14ac:dyDescent="0.25">
      <c r="A37" s="21">
        <v>22</v>
      </c>
      <c r="B37" s="20">
        <v>43550</v>
      </c>
      <c r="C37" s="22" t="str">
        <f ca="1">HYPERLINK(Лист1!$E$2&amp;Лист1!C37,Лист1!C37)</f>
        <v>31907574576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15" t="s">
        <v>60</v>
      </c>
      <c r="Q37" s="18">
        <v>2981</v>
      </c>
      <c r="R37" s="9" t="s">
        <v>35</v>
      </c>
      <c r="S37" s="9">
        <v>1</v>
      </c>
      <c r="T37" s="18">
        <f t="shared" si="0"/>
        <v>2981</v>
      </c>
      <c r="U37" s="9" t="s">
        <v>94</v>
      </c>
      <c r="V37" s="19" t="s">
        <v>126</v>
      </c>
    </row>
    <row r="38" spans="1:22" ht="30" x14ac:dyDescent="0.25">
      <c r="A38" s="21">
        <v>23</v>
      </c>
      <c r="B38" s="20">
        <v>43550</v>
      </c>
      <c r="C38" s="22" t="str">
        <f ca="1">HYPERLINK(Лист1!$E$2&amp;Лист1!C38,Лист1!C38)</f>
        <v>31907574576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15" t="s">
        <v>61</v>
      </c>
      <c r="Q38" s="18">
        <v>341</v>
      </c>
      <c r="R38" s="9" t="s">
        <v>35</v>
      </c>
      <c r="S38" s="9">
        <v>1</v>
      </c>
      <c r="T38" s="18">
        <f t="shared" si="0"/>
        <v>341</v>
      </c>
      <c r="U38" s="9" t="s">
        <v>94</v>
      </c>
      <c r="V38" s="19" t="s">
        <v>127</v>
      </c>
    </row>
    <row r="39" spans="1:22" ht="30" x14ac:dyDescent="0.25">
      <c r="A39" s="21">
        <v>24</v>
      </c>
      <c r="B39" s="20">
        <v>43550</v>
      </c>
      <c r="C39" s="22" t="str">
        <f ca="1">HYPERLINK(Лист1!$E$2&amp;Лист1!C39,Лист1!C39)</f>
        <v>31907574576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15" t="s">
        <v>62</v>
      </c>
      <c r="Q39" s="18">
        <v>146</v>
      </c>
      <c r="R39" s="9" t="s">
        <v>35</v>
      </c>
      <c r="S39" s="9">
        <v>1</v>
      </c>
      <c r="T39" s="18">
        <f t="shared" si="0"/>
        <v>146</v>
      </c>
      <c r="U39" s="9" t="s">
        <v>94</v>
      </c>
      <c r="V39" s="19" t="s">
        <v>128</v>
      </c>
    </row>
    <row r="40" spans="1:22" ht="30" x14ac:dyDescent="0.25">
      <c r="A40" s="21">
        <v>25</v>
      </c>
      <c r="B40" s="20">
        <v>43550</v>
      </c>
      <c r="C40" s="22" t="str">
        <f ca="1">HYPERLINK(Лист1!$E$2&amp;Лист1!C40,Лист1!C40)</f>
        <v>31907574576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15" t="s">
        <v>63</v>
      </c>
      <c r="Q40" s="18">
        <v>684</v>
      </c>
      <c r="R40" s="9" t="s">
        <v>35</v>
      </c>
      <c r="S40" s="9">
        <v>1</v>
      </c>
      <c r="T40" s="18">
        <f t="shared" si="0"/>
        <v>684</v>
      </c>
      <c r="U40" s="9" t="s">
        <v>95</v>
      </c>
      <c r="V40" s="19" t="s">
        <v>129</v>
      </c>
    </row>
    <row r="41" spans="1:22" ht="30" x14ac:dyDescent="0.25">
      <c r="A41" s="21">
        <v>26</v>
      </c>
      <c r="B41" s="20">
        <v>43550</v>
      </c>
      <c r="C41" s="22" t="str">
        <f ca="1">HYPERLINK(Лист1!$E$2&amp;Лист1!C41,Лист1!C41)</f>
        <v>31907574576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15" t="s">
        <v>64</v>
      </c>
      <c r="Q41" s="18">
        <v>3642</v>
      </c>
      <c r="R41" s="9" t="s">
        <v>35</v>
      </c>
      <c r="S41" s="9">
        <v>1</v>
      </c>
      <c r="T41" s="18">
        <f t="shared" si="0"/>
        <v>3642</v>
      </c>
      <c r="U41" s="9" t="s">
        <v>95</v>
      </c>
      <c r="V41" s="19" t="s">
        <v>130</v>
      </c>
    </row>
    <row r="42" spans="1:22" ht="30" x14ac:dyDescent="0.25">
      <c r="A42" s="21">
        <v>27</v>
      </c>
      <c r="B42" s="20">
        <v>43550</v>
      </c>
      <c r="C42" s="22" t="str">
        <f ca="1">HYPERLINK(Лист1!$E$2&amp;Лист1!C42,Лист1!C42)</f>
        <v>31907574576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5" t="s">
        <v>65</v>
      </c>
      <c r="Q42" s="18">
        <v>3348</v>
      </c>
      <c r="R42" s="9" t="s">
        <v>35</v>
      </c>
      <c r="S42" s="9">
        <v>1</v>
      </c>
      <c r="T42" s="18">
        <f t="shared" si="0"/>
        <v>3348</v>
      </c>
      <c r="U42" s="9" t="s">
        <v>94</v>
      </c>
      <c r="V42" s="19" t="s">
        <v>131</v>
      </c>
    </row>
    <row r="43" spans="1:22" ht="30" x14ac:dyDescent="0.25">
      <c r="A43" s="21">
        <v>28</v>
      </c>
      <c r="B43" s="20">
        <v>43538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 t="str">
        <f ca="1">HYPERLINK(Лист1!$E$2&amp;Лист1!N43,Лист1!N43)</f>
        <v>31907626123</v>
      </c>
      <c r="O43" s="22"/>
      <c r="P43" s="15" t="s">
        <v>66</v>
      </c>
      <c r="Q43" s="18">
        <v>30</v>
      </c>
      <c r="R43" s="9" t="s">
        <v>35</v>
      </c>
      <c r="S43" s="9">
        <v>1</v>
      </c>
      <c r="T43" s="18">
        <f t="shared" si="0"/>
        <v>30</v>
      </c>
      <c r="U43" s="9" t="s">
        <v>96</v>
      </c>
      <c r="V43" s="19" t="s">
        <v>132</v>
      </c>
    </row>
    <row r="44" spans="1:22" ht="30" x14ac:dyDescent="0.25">
      <c r="A44" s="21">
        <v>29</v>
      </c>
      <c r="B44" s="20">
        <v>43546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 t="str">
        <f ca="1">HYPERLINK(Лист1!$E$2&amp;Лист1!N44,Лист1!N44)</f>
        <v>31907667277</v>
      </c>
      <c r="O44" s="22"/>
      <c r="P44" s="15" t="s">
        <v>67</v>
      </c>
      <c r="Q44" s="18">
        <v>81</v>
      </c>
      <c r="R44" s="9" t="s">
        <v>35</v>
      </c>
      <c r="S44" s="9">
        <v>1</v>
      </c>
      <c r="T44" s="18">
        <f t="shared" si="0"/>
        <v>81</v>
      </c>
      <c r="U44" s="9" t="s">
        <v>97</v>
      </c>
      <c r="V44" s="19" t="s">
        <v>133</v>
      </c>
    </row>
    <row r="45" spans="1:22" ht="30" x14ac:dyDescent="0.25">
      <c r="A45" s="21">
        <v>30</v>
      </c>
      <c r="B45" s="20">
        <v>43542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 t="str">
        <f ca="1">HYPERLINK(Лист1!$E$2&amp;Лист1!N45,Лист1!N45)</f>
        <v>31907646664</v>
      </c>
      <c r="O45" s="22"/>
      <c r="P45" s="15" t="s">
        <v>68</v>
      </c>
      <c r="Q45" s="18">
        <v>500</v>
      </c>
      <c r="R45" s="9" t="s">
        <v>35</v>
      </c>
      <c r="S45" s="9">
        <v>1</v>
      </c>
      <c r="T45" s="18">
        <f t="shared" si="0"/>
        <v>500</v>
      </c>
      <c r="U45" s="9" t="s">
        <v>98</v>
      </c>
      <c r="V45" s="19" t="s">
        <v>134</v>
      </c>
    </row>
    <row r="46" spans="1:22" ht="120" x14ac:dyDescent="0.25">
      <c r="A46" s="21">
        <v>31</v>
      </c>
      <c r="B46" s="20">
        <v>43546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 t="str">
        <f ca="1">HYPERLINK(Лист1!$E$2&amp;Лист1!N46,Лист1!N46)</f>
        <v>31907652253</v>
      </c>
      <c r="O46" s="22"/>
      <c r="P46" s="15" t="s">
        <v>69</v>
      </c>
      <c r="Q46" s="18">
        <v>345</v>
      </c>
      <c r="R46" s="9" t="s">
        <v>35</v>
      </c>
      <c r="S46" s="9">
        <v>1</v>
      </c>
      <c r="T46" s="18">
        <f t="shared" si="0"/>
        <v>345</v>
      </c>
      <c r="U46" s="9" t="s">
        <v>99</v>
      </c>
      <c r="V46" s="19" t="s">
        <v>135</v>
      </c>
    </row>
    <row r="47" spans="1:22" ht="45" x14ac:dyDescent="0.25">
      <c r="A47" s="21">
        <v>32</v>
      </c>
      <c r="B47" s="20">
        <v>43546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 t="str">
        <f ca="1">HYPERLINK(Лист1!$E$2&amp;Лист1!N47,Лист1!N47)</f>
        <v>31907652265</v>
      </c>
      <c r="O47" s="22"/>
      <c r="P47" s="15" t="s">
        <v>70</v>
      </c>
      <c r="Q47" s="18">
        <v>51</v>
      </c>
      <c r="R47" s="9" t="s">
        <v>35</v>
      </c>
      <c r="S47" s="9">
        <v>1</v>
      </c>
      <c r="T47" s="18">
        <v>51</v>
      </c>
      <c r="U47" s="9" t="s">
        <v>100</v>
      </c>
      <c r="V47" s="19" t="s">
        <v>136</v>
      </c>
    </row>
    <row r="48" spans="1:22" ht="60" x14ac:dyDescent="0.25">
      <c r="A48" s="21">
        <v>33</v>
      </c>
      <c r="B48" s="20">
        <v>43546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 t="str">
        <f ca="1">HYPERLINK(Лист1!$E$2&amp;Лист1!N48,Лист1!N48)</f>
        <v>31907676810</v>
      </c>
      <c r="O48" s="22"/>
      <c r="P48" s="15" t="s">
        <v>71</v>
      </c>
      <c r="Q48" s="18">
        <v>1319</v>
      </c>
      <c r="R48" s="9" t="s">
        <v>35</v>
      </c>
      <c r="S48" s="9">
        <v>1</v>
      </c>
      <c r="T48" s="18">
        <f t="shared" si="0"/>
        <v>1319</v>
      </c>
      <c r="U48" s="9" t="s">
        <v>101</v>
      </c>
      <c r="V48" s="19" t="s">
        <v>137</v>
      </c>
    </row>
    <row r="49" spans="1:22" ht="30" x14ac:dyDescent="0.25">
      <c r="A49" s="21">
        <v>34</v>
      </c>
      <c r="B49" s="20">
        <v>43546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 t="str">
        <f ca="1">HYPERLINK(Лист1!$E$2&amp;Лист1!N49,Лист1!N49)</f>
        <v>31907647815</v>
      </c>
      <c r="O49" s="22"/>
      <c r="P49" s="15" t="s">
        <v>72</v>
      </c>
      <c r="Q49" s="18">
        <v>131</v>
      </c>
      <c r="R49" s="9" t="s">
        <v>35</v>
      </c>
      <c r="S49" s="9">
        <v>1</v>
      </c>
      <c r="T49" s="18">
        <f t="shared" si="0"/>
        <v>131</v>
      </c>
      <c r="U49" s="9" t="s">
        <v>102</v>
      </c>
      <c r="V49" s="19" t="s">
        <v>138</v>
      </c>
    </row>
    <row r="50" spans="1:22" ht="45" x14ac:dyDescent="0.25">
      <c r="A50" s="21">
        <v>35</v>
      </c>
      <c r="B50" s="20">
        <v>43545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 t="str">
        <f ca="1">HYPERLINK(Лист1!$E$2&amp;Лист1!N50,Лист1!N50)</f>
        <v>31907676826</v>
      </c>
      <c r="O50" s="22"/>
      <c r="P50" s="15" t="s">
        <v>73</v>
      </c>
      <c r="Q50" s="18">
        <v>358</v>
      </c>
      <c r="R50" s="9" t="s">
        <v>35</v>
      </c>
      <c r="S50" s="9">
        <v>1</v>
      </c>
      <c r="T50" s="18">
        <f t="shared" si="0"/>
        <v>358</v>
      </c>
      <c r="U50" s="9" t="s">
        <v>103</v>
      </c>
      <c r="V50" s="19" t="s">
        <v>139</v>
      </c>
    </row>
    <row r="51" spans="1:22" ht="30" x14ac:dyDescent="0.25">
      <c r="A51" s="21">
        <v>36</v>
      </c>
      <c r="B51" s="20">
        <v>43549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 t="str">
        <f ca="1">HYPERLINK(Лист1!$E$2&amp;Лист1!N51,Лист1!N51)</f>
        <v>31907677575</v>
      </c>
      <c r="O51" s="22"/>
      <c r="P51" s="15" t="s">
        <v>74</v>
      </c>
      <c r="Q51" s="18">
        <v>351</v>
      </c>
      <c r="R51" s="9" t="s">
        <v>35</v>
      </c>
      <c r="S51" s="9">
        <v>1</v>
      </c>
      <c r="T51" s="18">
        <f t="shared" si="0"/>
        <v>351</v>
      </c>
      <c r="U51" s="9" t="s">
        <v>104</v>
      </c>
      <c r="V51" s="19" t="s">
        <v>140</v>
      </c>
    </row>
    <row r="56" spans="1:22" ht="33" x14ac:dyDescent="0.25"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</row>
    <row r="60" spans="1:22" x14ac:dyDescent="0.25">
      <c r="C60" s="24"/>
    </row>
    <row r="61" spans="1:22" x14ac:dyDescent="0.25">
      <c r="C61" s="24"/>
    </row>
    <row r="63" spans="1:22" x14ac:dyDescent="0.25">
      <c r="C63" s="24"/>
    </row>
    <row r="64" spans="1:22" x14ac:dyDescent="0.25">
      <c r="C64" s="24"/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dataValidations disablePrompts="1"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2019-04-09T07:16:08Z</cp:lastPrinted>
  <dcterms:created xsi:type="dcterms:W3CDTF">2019-02-11T09:17:33Z</dcterms:created>
  <dcterms:modified xsi:type="dcterms:W3CDTF">2019-04-10T12:52:11Z</dcterms:modified>
</cp:coreProperties>
</file>