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МГ-2012" sheetId="1" r:id="rId1"/>
  </sheets>
  <calcPr calcId="125725"/>
</workbook>
</file>

<file path=xl/calcChain.xml><?xml version="1.0" encoding="utf-8"?>
<calcChain xmlns="http://schemas.openxmlformats.org/spreadsheetml/2006/main">
  <c r="F19" i="1"/>
  <c r="F17"/>
  <c r="E14"/>
  <c r="E12"/>
  <c r="F11"/>
  <c r="F9"/>
  <c r="F8"/>
</calcChain>
</file>

<file path=xl/sharedStrings.xml><?xml version="1.0" encoding="utf-8"?>
<sst xmlns="http://schemas.openxmlformats.org/spreadsheetml/2006/main" count="39" uniqueCount="39">
  <si>
    <t>Информация об инвестиционных прграммах ОАО "Сахатранснефтегаз" за 2012 год</t>
  </si>
  <si>
    <t>в сфере транспортировки газа по трубопроводам ( за исключением сетей газораспределения)</t>
  </si>
  <si>
    <t>№ № пунктов</t>
  </si>
  <si>
    <t>Наименование показателя</t>
  </si>
  <si>
    <t>Сроки строительства</t>
  </si>
  <si>
    <t>Стоимостная оценка ивестиций,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</si>
  <si>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</si>
  <si>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</si>
  <si>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</si>
  <si>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</si>
  <si>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</si>
  <si>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части трубопроводов, км</t>
  </si>
  <si>
    <t>диаметр (диапазон диаметров) трубопроводов, мм</t>
  </si>
  <si>
    <t>количество компрессорных станций, ед.</t>
  </si>
  <si>
    <t>количество газораспределительных станций, ед.</t>
  </si>
  <si>
    <t>суммарная мощность перекачивающих агрегатов, МВт</t>
  </si>
  <si>
    <t>Общая сумма инвестиций</t>
  </si>
  <si>
    <t>Сведенеия о строительстве, реконструкции объектов капитального строительства**</t>
  </si>
  <si>
    <t>в том числе объекты капитального строительства (основные стройки):</t>
  </si>
  <si>
    <t>новые объекты***</t>
  </si>
  <si>
    <t>реконструируемые (модернизируемые) объекты***</t>
  </si>
  <si>
    <t>4.1.</t>
  </si>
  <si>
    <t>Блочная АГРС Мукучи</t>
  </si>
  <si>
    <t>4.2.</t>
  </si>
  <si>
    <t>Техническое перевооружение АГРС г. Вилюйск</t>
  </si>
  <si>
    <t>4.3.</t>
  </si>
  <si>
    <t>Монтаж КУ 289-3 на МГ СВГКМ-Мастах-Берге-Якутск (3 нитка, 42 км)</t>
  </si>
  <si>
    <t>4.4.</t>
  </si>
  <si>
    <t>Реконструкция ГПЗ в увязке с планом строительства ГРС-1 и ЯГРЭС-2 АК ОАО "Якутскэнерго"</t>
  </si>
  <si>
    <t>Сведения о долгосрочных финансовых вложениях**</t>
  </si>
  <si>
    <t>Сведения о приобретении внеоборотных активов**</t>
  </si>
  <si>
    <t>6.1.</t>
  </si>
  <si>
    <t>Термоэлектрогенераторы ГТГ-150</t>
  </si>
  <si>
    <t>6.2.</t>
  </si>
  <si>
    <t>Приобретение спецтехники</t>
  </si>
  <si>
    <t>Примечание:</t>
  </si>
  <si>
    <t>*В случае если субъекты естественных монополий формирует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</si>
  <si>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**Расшифровывается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</si>
  <si>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***Для основных строек, стоимость которых в отчетном периоде превышает 10% от общей стоимости строительства, проводится отдельно стоимость строительства линейной части магистральных газопроводов, компрессорных и газораспределительных станций.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</si>
</sst>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zoomScale="90" zoomScaleNormal="90" workbookViewId="0">
      <selection activeCell="L19" sqref="L19"/>
    </sheetView>
  </sheetViews>
  <sheetFormatPr defaultRowHeight="15"/>
  <cols>
    <col min="1" max="1" width="9.140625" style="7"/>
    <col min="2" max="2" width="36.28515625" style="7" customWidth="1"/>
    <col min="3" max="3" width="13.85546875" style="7" customWidth="1"/>
    <col min="4" max="4" width="13.42578125" style="7" customWidth="1"/>
    <col min="5" max="5" width="12.7109375" style="7" customWidth="1"/>
    <col min="6" max="6" width="12.42578125" style="7" customWidth="1"/>
    <col min="7" max="11" width="16.28515625" style="7" customWidth="1"/>
    <col min="12" max="16384" width="9.140625" style="7"/>
  </cols>
  <sheetData>
    <row r="1" spans="1:19" s="4" customFormat="1" ht="15.7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</row>
    <row r="2" spans="1:19" s="4" customFormat="1" ht="16.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  <c r="S2" s="3"/>
    </row>
    <row r="4" spans="1:19" ht="32.25" customHeight="1">
      <c r="A4" s="6" t="s">
        <v>2</v>
      </c>
      <c r="B4" s="6" t="s">
        <v>3</v>
      </c>
      <c r="C4" s="6" t="s">
        <v>4</v>
      </c>
      <c r="D4" s="6"/>
      <c r="E4" s="6" t="s">
        <v>5</v>
      </c>
      <c r="F4" s="6"/>
      <c r="G4" s="6" t="s">
        <v>6</v>
      </c>
      <c r="H4" s="6"/>
      <c r="I4" s="6"/>
      <c r="J4" s="6"/>
      <c r="K4" s="6"/>
    </row>
    <row r="5" spans="1:19" ht="80.25" customHeight="1">
      <c r="A5" s="6"/>
      <c r="B5" s="6"/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</row>
    <row r="6" spans="1:19" ht="15.75">
      <c r="A6" s="9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</row>
    <row r="7" spans="1:19" ht="15.75">
      <c r="A7" s="9">
        <v>1</v>
      </c>
      <c r="B7" s="10" t="s">
        <v>16</v>
      </c>
      <c r="C7" s="11"/>
      <c r="D7" s="12"/>
      <c r="E7" s="13"/>
      <c r="F7" s="14">
        <v>138415.29999999999</v>
      </c>
      <c r="G7" s="15"/>
      <c r="H7" s="16"/>
      <c r="I7" s="16"/>
      <c r="J7" s="16"/>
      <c r="K7" s="17"/>
    </row>
    <row r="8" spans="1:19" ht="45">
      <c r="A8" s="9">
        <v>2</v>
      </c>
      <c r="B8" s="10" t="s">
        <v>17</v>
      </c>
      <c r="C8" s="18"/>
      <c r="D8" s="19"/>
      <c r="E8" s="20"/>
      <c r="F8" s="14">
        <f>+F7-F16-F17</f>
        <v>74844.925381199995</v>
      </c>
      <c r="G8" s="14"/>
      <c r="H8" s="14"/>
      <c r="I8" s="14"/>
      <c r="J8" s="14"/>
      <c r="K8" s="14"/>
    </row>
    <row r="9" spans="1:19" ht="30">
      <c r="A9" s="9"/>
      <c r="B9" s="10" t="s">
        <v>18</v>
      </c>
      <c r="C9" s="21"/>
      <c r="D9" s="22"/>
      <c r="E9" s="23"/>
      <c r="F9" s="14">
        <f>F$7-F$16-F$17</f>
        <v>74844.925381199995</v>
      </c>
      <c r="G9" s="15"/>
      <c r="H9" s="16"/>
      <c r="I9" s="16"/>
      <c r="J9" s="16"/>
      <c r="K9" s="17"/>
    </row>
    <row r="10" spans="1:19" ht="15.75">
      <c r="A10" s="9">
        <v>3</v>
      </c>
      <c r="B10" s="10" t="s">
        <v>19</v>
      </c>
      <c r="C10" s="24"/>
      <c r="D10" s="24"/>
      <c r="E10" s="24"/>
      <c r="F10" s="14"/>
      <c r="G10" s="14"/>
      <c r="H10" s="14"/>
      <c r="I10" s="14"/>
      <c r="J10" s="14"/>
      <c r="K10" s="14"/>
    </row>
    <row r="11" spans="1:19" ht="30">
      <c r="A11" s="9">
        <v>4</v>
      </c>
      <c r="B11" s="10" t="s">
        <v>20</v>
      </c>
      <c r="C11" s="24"/>
      <c r="D11" s="24"/>
      <c r="E11" s="24"/>
      <c r="F11" s="14">
        <f>F7-F16-F17</f>
        <v>74844.925381199995</v>
      </c>
      <c r="G11" s="14"/>
      <c r="H11" s="14"/>
      <c r="I11" s="14"/>
      <c r="J11" s="14"/>
      <c r="K11" s="14"/>
    </row>
    <row r="12" spans="1:19" ht="15.75">
      <c r="A12" s="9" t="s">
        <v>21</v>
      </c>
      <c r="B12" s="10" t="s">
        <v>22</v>
      </c>
      <c r="C12" s="24">
        <v>2012</v>
      </c>
      <c r="D12" s="24">
        <v>2012</v>
      </c>
      <c r="E12" s="14">
        <f>+F12</f>
        <v>14396.43</v>
      </c>
      <c r="F12" s="14">
        <v>14396.43</v>
      </c>
      <c r="G12" s="14"/>
      <c r="H12" s="14"/>
      <c r="I12" s="14"/>
      <c r="J12" s="14">
        <v>1</v>
      </c>
      <c r="K12" s="14"/>
    </row>
    <row r="13" spans="1:19" ht="30">
      <c r="A13" s="9" t="s">
        <v>23</v>
      </c>
      <c r="B13" s="10" t="s">
        <v>24</v>
      </c>
      <c r="C13" s="24">
        <v>2011</v>
      </c>
      <c r="D13" s="24">
        <v>2014</v>
      </c>
      <c r="E13" s="14">
        <v>35252.44</v>
      </c>
      <c r="F13" s="14">
        <v>8032.73</v>
      </c>
      <c r="G13" s="14"/>
      <c r="H13" s="14"/>
      <c r="I13" s="14"/>
      <c r="J13" s="14">
        <v>1</v>
      </c>
      <c r="K13" s="14"/>
    </row>
    <row r="14" spans="1:19" ht="30">
      <c r="A14" s="9" t="s">
        <v>25</v>
      </c>
      <c r="B14" s="10" t="s">
        <v>26</v>
      </c>
      <c r="C14" s="24">
        <v>2012</v>
      </c>
      <c r="D14" s="24">
        <v>2012</v>
      </c>
      <c r="E14" s="14">
        <f>+F14</f>
        <v>4490.8100000000004</v>
      </c>
      <c r="F14" s="14">
        <v>4490.8100000000004</v>
      </c>
      <c r="G14" s="14"/>
      <c r="H14" s="14"/>
      <c r="I14" s="14"/>
      <c r="J14" s="14"/>
      <c r="K14" s="14"/>
    </row>
    <row r="15" spans="1:19" ht="45">
      <c r="A15" s="9" t="s">
        <v>27</v>
      </c>
      <c r="B15" s="10" t="s">
        <v>28</v>
      </c>
      <c r="C15" s="24">
        <v>2011</v>
      </c>
      <c r="D15" s="24">
        <v>2016</v>
      </c>
      <c r="E15" s="14">
        <v>546500</v>
      </c>
      <c r="F15" s="14">
        <v>4289.66</v>
      </c>
      <c r="G15" s="14"/>
      <c r="H15" s="14"/>
      <c r="I15" s="14"/>
      <c r="J15" s="14">
        <v>1</v>
      </c>
      <c r="K15" s="14"/>
    </row>
    <row r="16" spans="1:19" ht="30">
      <c r="A16" s="9">
        <v>5</v>
      </c>
      <c r="B16" s="10" t="s">
        <v>29</v>
      </c>
      <c r="C16" s="25"/>
      <c r="D16" s="26"/>
      <c r="E16" s="14"/>
      <c r="F16" s="14"/>
      <c r="G16" s="11"/>
      <c r="H16" s="12"/>
      <c r="I16" s="12"/>
      <c r="J16" s="12"/>
      <c r="K16" s="13"/>
    </row>
    <row r="17" spans="1:13" ht="30">
      <c r="A17" s="9">
        <v>6</v>
      </c>
      <c r="B17" s="10" t="s">
        <v>30</v>
      </c>
      <c r="C17" s="27"/>
      <c r="D17" s="28"/>
      <c r="E17" s="29"/>
      <c r="F17" s="14">
        <f>58304.9746188+147.38+2703+537.02+1053+825</f>
        <v>63570.374618799993</v>
      </c>
      <c r="G17" s="18"/>
      <c r="H17" s="19"/>
      <c r="I17" s="19"/>
      <c r="J17" s="19"/>
      <c r="K17" s="20"/>
    </row>
    <row r="18" spans="1:13" ht="15.75">
      <c r="A18" s="9" t="s">
        <v>31</v>
      </c>
      <c r="B18" s="10" t="s">
        <v>32</v>
      </c>
      <c r="C18" s="27"/>
      <c r="D18" s="28"/>
      <c r="E18" s="30"/>
      <c r="F18" s="14">
        <v>4850.9799999999996</v>
      </c>
      <c r="G18" s="18"/>
      <c r="H18" s="19"/>
      <c r="I18" s="19"/>
      <c r="J18" s="19"/>
      <c r="K18" s="20"/>
    </row>
    <row r="19" spans="1:13" ht="15.75">
      <c r="A19" s="9" t="s">
        <v>33</v>
      </c>
      <c r="B19" s="10" t="s">
        <v>34</v>
      </c>
      <c r="C19" s="31"/>
      <c r="D19" s="32"/>
      <c r="E19" s="33"/>
      <c r="F19" s="14">
        <f>5961.4+7200+6076</f>
        <v>19237.400000000001</v>
      </c>
      <c r="G19" s="21"/>
      <c r="H19" s="22"/>
      <c r="I19" s="22"/>
      <c r="J19" s="22"/>
      <c r="K19" s="23"/>
    </row>
    <row r="20" spans="1:13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3">
      <c r="B21" s="35" t="s">
        <v>35</v>
      </c>
    </row>
    <row r="22" spans="1:13" ht="13.5" customHeight="1">
      <c r="B22" s="1" t="s">
        <v>36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B23" s="36" t="s">
        <v>37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25.5" customHeight="1">
      <c r="B24" s="36" t="s">
        <v>38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</sheetData>
  <mergeCells count="16">
    <mergeCell ref="B22:M22"/>
    <mergeCell ref="B23:M23"/>
    <mergeCell ref="B24:M24"/>
    <mergeCell ref="C7:E9"/>
    <mergeCell ref="G7:K7"/>
    <mergeCell ref="G9:K9"/>
    <mergeCell ref="C16:D19"/>
    <mergeCell ref="G16:K19"/>
    <mergeCell ref="E17:E19"/>
    <mergeCell ref="A1:K1"/>
    <mergeCell ref="A2:K2"/>
    <mergeCell ref="A4:A5"/>
    <mergeCell ref="B4:B5"/>
    <mergeCell ref="C4:D4"/>
    <mergeCell ref="E4:F4"/>
    <mergeCell ref="G4:K4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МГ-2012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</dc:creator>
  <cp:lastModifiedBy>Николаева</cp:lastModifiedBy>
  <dcterms:created xsi:type="dcterms:W3CDTF">2013-07-02T23:44:03Z</dcterms:created>
  <dcterms:modified xsi:type="dcterms:W3CDTF">2013-07-02T23:44:35Z</dcterms:modified>
</cp:coreProperties>
</file>