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'ОГКМ'!$A$1:$F$19</definedName>
    <definedName name="_xlnm.Print_Area" localSheetId="0">'СВГКМ'!$A$1:$F$83</definedName>
    <definedName name="_xlnm.Print_Area" localSheetId="1">'СТГКМ'!$A$1:$F$21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<sst xmlns="http://schemas.openxmlformats.org/spreadsheetml/2006/main" count="406" uniqueCount="142">
  <si>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</si>
  <si>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</si>
  <si>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</si>
  <si>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</si>
  <si>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</si>
  <si>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</si>
  <si>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</si>
  <si>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</si>
  <si>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</si>
  <si>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</si>
  <si>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</si>
  <si>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</si>
  <si>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</si>
  <si>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</si>
  <si>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</si>
  <si>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</si>
  <si>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</si>
  <si>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</si>
  <si>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</si>
  <si>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</si>
  <si>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</si>
  <si>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</si>
  <si>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</si>
  <si>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</si>
  <si>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</si>
  <si>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</si>
  <si>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</si>
  <si>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</si>
  <si>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</si>
  <si>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</si>
  <si>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</si>
  <si>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</si>
  <si>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</si>
  <si>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</si>
  <si>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</si>
  <si>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</si>
  <si>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</si>
  <si>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</si>
  <si>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</si>
  <si>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</si>
  <si>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</si>
  <si>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</si>
  <si>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</si>
  <si>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</si>
  <si>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</si>
  <si>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</si>
  <si>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</si>
  <si>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</si>
  <si>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</si>
  <si>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</si>
  <si>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</si>
  <si>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</si>
  <si>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</si>
  <si>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</si>
  <si>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</si>
  <si>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</si>
  <si>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</si>
  <si>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</si>
  <si>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</si>
  <si>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</si>
  <si>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</si>
  <si>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</si>
  <si>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</si>
  <si>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</si>
  <si>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</si>
  <si>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</si>
  <si>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</si>
  <si>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</si>
  <si>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</si>
  <si>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</si>
  <si>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</si>
  <si>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</si>
  <si>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</si>
  <si>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</si>
  <si>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</si>
  <si>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</si>
  <si>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</si>
  <si>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</si>
  <si>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</si>
  <si>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</si>
  <si>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</si>
  <si>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</si>
  <si>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</si>
  <si>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</si>
  <si>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</si>
  <si>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</si>
  <si>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</si>
  <si>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</si>
  <si>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</si>
  <si>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</si>
  <si>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</si>
  <si>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</si>
  <si>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</si>
  <si>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</si>
  <si>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</si>
  <si>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</si>
  <si>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</si>
  <si>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</si>
  <si>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</si>
  <si>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</si>
  <si>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</si>
  <si>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</si>
  <si>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</si>
  <si>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</si>
  <si>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</si>
  <si>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</si>
  <si>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</si>
  <si>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</si>
  <si>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</si>
  <si>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</si>
  <si>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</si>
  <si>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март</t>
  </si>
  <si>
    <t>с 01.03.20г. по 31.03.20г.</t>
  </si>
  <si>
    <t>АО "Сахатранснефтегаз"</t>
  </si>
  <si>
    <t>в зонах входа за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</si>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</sst>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январь"/>
      <sheetName val="февраль"/>
      <sheetName val="март"/>
    </sheetNames>
    <sheetDataSet>
      <sheetData sheetId="6">
        <row r="12">
          <cell r="J12">
            <v>458.3333333333333</v>
          </cell>
        </row>
        <row r="13">
          <cell r="J13">
            <v>0.724251</v>
          </cell>
        </row>
        <row r="15">
          <cell r="J15">
            <v>0.20629866666666663</v>
          </cell>
        </row>
        <row r="17">
          <cell r="J17">
            <v>1.1919546666666667</v>
          </cell>
        </row>
        <row r="18">
          <cell r="J18">
            <v>4.076946666666667</v>
          </cell>
        </row>
        <row r="19">
          <cell r="J19">
            <v>42.948846333333336</v>
          </cell>
        </row>
        <row r="20">
          <cell r="J20">
            <v>0.12197866666666664</v>
          </cell>
        </row>
        <row r="21">
          <cell r="J21">
            <v>1.3816263333333332</v>
          </cell>
        </row>
        <row r="22">
          <cell r="J22">
            <v>1.3461596666666669</v>
          </cell>
        </row>
        <row r="23">
          <cell r="J23">
            <v>0.08546666666666669</v>
          </cell>
        </row>
        <row r="24">
          <cell r="J24">
            <v>8.092648666666665</v>
          </cell>
        </row>
        <row r="26">
          <cell r="J26">
            <v>13.463307666666664</v>
          </cell>
        </row>
        <row r="28">
          <cell r="J28">
            <v>14.472844666666665</v>
          </cell>
        </row>
        <row r="29">
          <cell r="J29">
            <v>0.34784466666666664</v>
          </cell>
        </row>
        <row r="30">
          <cell r="J30">
            <v>13.457405</v>
          </cell>
        </row>
        <row r="31">
          <cell r="J31">
            <v>0.4365716666666667</v>
          </cell>
        </row>
        <row r="32">
          <cell r="J32">
            <v>9.198014333333331</v>
          </cell>
        </row>
        <row r="33">
          <cell r="J33">
            <v>0.48895000000000005</v>
          </cell>
        </row>
        <row r="34">
          <cell r="J34">
            <v>0.46798199999999995</v>
          </cell>
        </row>
        <row r="35">
          <cell r="J35">
            <v>0.542092</v>
          </cell>
        </row>
        <row r="36">
          <cell r="J36">
            <v>3.845834945945946</v>
          </cell>
        </row>
        <row r="37">
          <cell r="J37">
            <v>46.666666666666664</v>
          </cell>
        </row>
        <row r="38">
          <cell r="J38">
            <v>41.35848</v>
          </cell>
        </row>
        <row r="39">
          <cell r="J39">
            <v>4.658480000000001</v>
          </cell>
        </row>
        <row r="40">
          <cell r="J40">
            <v>35.692334</v>
          </cell>
        </row>
        <row r="42">
          <cell r="J42">
            <v>3.056912</v>
          </cell>
        </row>
        <row r="43">
          <cell r="J43">
            <v>1.184905</v>
          </cell>
        </row>
        <row r="44">
          <cell r="J44">
            <v>2.1555609999999996</v>
          </cell>
        </row>
        <row r="45">
          <cell r="J45">
            <v>1.0507044187582562</v>
          </cell>
        </row>
        <row r="46">
          <cell r="J46">
            <v>1.3950055744680854</v>
          </cell>
        </row>
        <row r="47">
          <cell r="J47">
            <v>5.120079</v>
          </cell>
        </row>
        <row r="48">
          <cell r="J48">
            <v>33.28992933333333</v>
          </cell>
        </row>
        <row r="49">
          <cell r="J49">
            <v>1.195029</v>
          </cell>
        </row>
        <row r="50">
          <cell r="J50">
            <v>0.47207999999999994</v>
          </cell>
        </row>
        <row r="51">
          <cell r="J51">
            <v>7.630566999999999</v>
          </cell>
        </row>
        <row r="52">
          <cell r="J52">
            <v>1.691308</v>
          </cell>
        </row>
        <row r="53">
          <cell r="J53">
            <v>1.3498536666666667</v>
          </cell>
        </row>
        <row r="54">
          <cell r="J54">
            <v>0.886145</v>
          </cell>
        </row>
        <row r="55">
          <cell r="J55">
            <v>22.34243</v>
          </cell>
        </row>
        <row r="56">
          <cell r="J56">
            <v>1.0379863333333335</v>
          </cell>
        </row>
        <row r="57">
          <cell r="J57">
            <v>0.6565356882430646</v>
          </cell>
        </row>
        <row r="58">
          <cell r="J58">
            <v>1.0057308348745044</v>
          </cell>
        </row>
        <row r="59">
          <cell r="J59">
            <v>0.28165149405548207</v>
          </cell>
        </row>
        <row r="60">
          <cell r="J60">
            <v>28.16025287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87" zoomScaleSheetLayoutView="87" zoomScalePageLayoutView="0" workbookViewId="0" topLeftCell="A64">
      <selection activeCell="A82" sqref="A82:A8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1.87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51" t="s">
        <v>1</v>
      </c>
      <c r="B6" s="51"/>
      <c r="C6" s="51"/>
      <c r="D6" s="51"/>
      <c r="E6" s="51"/>
      <c r="F6" s="51"/>
    </row>
    <row r="7" spans="1:11" s="1" customFormat="1" ht="15.75" customHeight="1">
      <c r="A7" s="49" t="s">
        <v>113</v>
      </c>
      <c r="B7" s="49"/>
      <c r="C7" s="49"/>
      <c r="D7" s="49"/>
      <c r="E7" s="49"/>
      <c r="F7" s="49"/>
      <c r="G7" s="19"/>
      <c r="H7" s="19"/>
      <c r="I7" s="19"/>
      <c r="J7" s="19"/>
      <c r="K7" s="19"/>
    </row>
    <row r="8" spans="1:11" s="3" customFormat="1" ht="10.5" customHeight="1">
      <c r="A8" s="50" t="s">
        <v>0</v>
      </c>
      <c r="B8" s="50"/>
      <c r="C8" s="50"/>
      <c r="D8" s="50"/>
      <c r="E8" s="50"/>
      <c r="F8" s="50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7" t="s">
        <v>141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113</v>
      </c>
      <c r="D17" s="11" t="s">
        <v>94</v>
      </c>
      <c r="E17" s="11" t="s">
        <v>94</v>
      </c>
      <c r="F17" s="11">
        <f>'[1]март'!$J$12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113</v>
      </c>
      <c r="D18" s="11" t="s">
        <v>94</v>
      </c>
      <c r="E18" s="11" t="s">
        <v>94</v>
      </c>
      <c r="F18" s="11">
        <f>'[1]март'!$J$13</f>
        <v>0.724251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94</v>
      </c>
      <c r="E19" s="11" t="s">
        <v>94</v>
      </c>
      <c r="F19" s="11">
        <v>0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94</v>
      </c>
      <c r="E20" s="11" t="s">
        <v>94</v>
      </c>
      <c r="F20" s="11">
        <f>'[1]март'!$J$15</f>
        <v>0.20629866666666663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94</v>
      </c>
      <c r="E21" s="11" t="s">
        <v>94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94</v>
      </c>
      <c r="E22" s="11" t="s">
        <v>94</v>
      </c>
      <c r="F22" s="11">
        <f>'[1]март'!$J$17</f>
        <v>1.1919546666666667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94</v>
      </c>
      <c r="E23" s="11" t="s">
        <v>94</v>
      </c>
      <c r="F23" s="11">
        <f>'[1]март'!$J$18</f>
        <v>4.076946666666667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94</v>
      </c>
      <c r="E24" s="11" t="s">
        <v>94</v>
      </c>
      <c r="F24" s="11">
        <f>'[1]март'!$J$19</f>
        <v>42.948846333333336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94</v>
      </c>
      <c r="E25" s="11" t="s">
        <v>94</v>
      </c>
      <c r="F25" s="11">
        <f>'[1]март'!$J$20</f>
        <v>0.12197866666666664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94</v>
      </c>
      <c r="E26" s="11" t="s">
        <v>94</v>
      </c>
      <c r="F26" s="11">
        <f>'[1]март'!$J$21</f>
        <v>1.3816263333333332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94</v>
      </c>
      <c r="E27" s="11" t="s">
        <v>94</v>
      </c>
      <c r="F27" s="11">
        <f>'[1]март'!$J$22</f>
        <v>1.3461596666666669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94</v>
      </c>
      <c r="E28" s="11" t="s">
        <v>94</v>
      </c>
      <c r="F28" s="11">
        <f>'[1]март'!$J$23</f>
        <v>0.08546666666666669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94</v>
      </c>
      <c r="E29" s="11" t="s">
        <v>94</v>
      </c>
      <c r="F29" s="11">
        <f>'[1]март'!$J$24</f>
        <v>8.092648666666665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94</v>
      </c>
      <c r="E30" s="11" t="s">
        <v>94</v>
      </c>
      <c r="F30" s="11">
        <v>0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94</v>
      </c>
      <c r="E31" s="11" t="s">
        <v>94</v>
      </c>
      <c r="F31" s="11">
        <f>'[1]март'!$J$26</f>
        <v>13.463307666666664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94</v>
      </c>
      <c r="E32" s="11" t="s">
        <v>94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94</v>
      </c>
      <c r="E33" s="11" t="s">
        <v>94</v>
      </c>
      <c r="F33" s="11">
        <f>'[1]март'!$J$28</f>
        <v>14.472844666666665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94</v>
      </c>
      <c r="E34" s="11" t="s">
        <v>94</v>
      </c>
      <c r="F34" s="11">
        <f>'[1]март'!$J$29</f>
        <v>0.34784466666666664</v>
      </c>
    </row>
    <row r="35" spans="1:6" ht="15" customHeight="1">
      <c r="A35" s="6" t="s">
        <v>103</v>
      </c>
      <c r="B35" s="6" t="s">
        <v>40</v>
      </c>
      <c r="C35" s="11" t="s">
        <v>113</v>
      </c>
      <c r="D35" s="11" t="s">
        <v>94</v>
      </c>
      <c r="E35" s="11" t="s">
        <v>94</v>
      </c>
      <c r="F35" s="11">
        <f>'[1]март'!$J$30</f>
        <v>13.457405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94</v>
      </c>
      <c r="E36" s="11" t="s">
        <v>94</v>
      </c>
      <c r="F36" s="11">
        <f>'[1]март'!$J$31</f>
        <v>0.4365716666666667</v>
      </c>
    </row>
    <row r="37" spans="1:6" ht="15" customHeight="1">
      <c r="A37" s="6" t="s">
        <v>43</v>
      </c>
      <c r="B37" s="6" t="s">
        <v>109</v>
      </c>
      <c r="C37" s="11" t="s">
        <v>113</v>
      </c>
      <c r="D37" s="11" t="s">
        <v>94</v>
      </c>
      <c r="E37" s="11" t="s">
        <v>94</v>
      </c>
      <c r="F37" s="11">
        <f>'[1]март'!$J$32</f>
        <v>9.198014333333331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94</v>
      </c>
      <c r="E38" s="11" t="s">
        <v>94</v>
      </c>
      <c r="F38" s="11">
        <f>'[1]март'!$J$33</f>
        <v>0.48895000000000005</v>
      </c>
    </row>
    <row r="39" spans="1:6" ht="15" customHeight="1">
      <c r="A39" s="6" t="s">
        <v>104</v>
      </c>
      <c r="B39" s="6" t="s">
        <v>46</v>
      </c>
      <c r="C39" s="11" t="s">
        <v>113</v>
      </c>
      <c r="D39" s="11" t="s">
        <v>94</v>
      </c>
      <c r="E39" s="11" t="s">
        <v>94</v>
      </c>
      <c r="F39" s="11">
        <f>'[1]март'!$J$34</f>
        <v>0.46798199999999995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94</v>
      </c>
      <c r="E40" s="11" t="s">
        <v>94</v>
      </c>
      <c r="F40" s="11">
        <f>'[1]март'!$J$35</f>
        <v>0.542092</v>
      </c>
    </row>
    <row r="41" spans="1:6" ht="15" customHeight="1">
      <c r="A41" s="6" t="s">
        <v>106</v>
      </c>
      <c r="B41" s="7" t="s">
        <v>107</v>
      </c>
      <c r="C41" s="11" t="s">
        <v>113</v>
      </c>
      <c r="D41" s="11" t="s">
        <v>94</v>
      </c>
      <c r="E41" s="11" t="s">
        <v>94</v>
      </c>
      <c r="F41" s="11">
        <f>'[1]март'!$J$36</f>
        <v>3.845834945945946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94</v>
      </c>
      <c r="E42" s="11" t="s">
        <v>94</v>
      </c>
      <c r="F42" s="11">
        <f>'[1]март'!$J$37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94</v>
      </c>
      <c r="E43" s="11" t="s">
        <v>94</v>
      </c>
      <c r="F43" s="11">
        <f>'[1]март'!$J$38</f>
        <v>41.35848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94</v>
      </c>
      <c r="E44" s="11" t="s">
        <v>94</v>
      </c>
      <c r="F44" s="11">
        <f>'[1]март'!$J$39</f>
        <v>4.658480000000001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94</v>
      </c>
      <c r="E45" s="11" t="s">
        <v>94</v>
      </c>
      <c r="F45" s="11">
        <f>'[1]март'!$J$40</f>
        <v>35.692334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94</v>
      </c>
      <c r="E46" s="11" t="s">
        <v>94</v>
      </c>
      <c r="F46" s="11">
        <f>'[1]март'!$J$47</f>
        <v>5.120079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94</v>
      </c>
      <c r="E47" s="11" t="s">
        <v>94</v>
      </c>
      <c r="F47" s="11">
        <f>'[1]март'!$J$42</f>
        <v>3.056912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94</v>
      </c>
      <c r="E48" s="11" t="s">
        <v>94</v>
      </c>
      <c r="F48" s="11">
        <f>'[1]март'!$J$43</f>
        <v>1.184905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94</v>
      </c>
      <c r="E49" s="11" t="s">
        <v>94</v>
      </c>
      <c r="F49" s="11">
        <f>'[1]март'!$J$44</f>
        <v>2.1555609999999996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94</v>
      </c>
      <c r="E50" s="12" t="s">
        <v>94</v>
      </c>
      <c r="F50" s="11">
        <f>'[1]март'!$J$45</f>
        <v>1.0507044187582562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94</v>
      </c>
      <c r="E51" s="12" t="s">
        <v>94</v>
      </c>
      <c r="F51" s="11">
        <f>'[1]март'!$J$46</f>
        <v>1.3950055744680854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94</v>
      </c>
      <c r="E52" s="12" t="s">
        <v>94</v>
      </c>
      <c r="F52" s="11">
        <f>'[1]март'!$J$47</f>
        <v>5.120079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94</v>
      </c>
      <c r="E53" s="12" t="s">
        <v>94</v>
      </c>
      <c r="F53" s="11">
        <f>'[1]март'!$J$48</f>
        <v>33.28992933333333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94</v>
      </c>
      <c r="E54" s="12" t="s">
        <v>94</v>
      </c>
      <c r="F54" s="11">
        <f>'[1]март'!$J$49</f>
        <v>1.195029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94</v>
      </c>
      <c r="E55" s="12" t="s">
        <v>94</v>
      </c>
      <c r="F55" s="11">
        <f>'[1]март'!$J$50</f>
        <v>0.47207999999999994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94</v>
      </c>
      <c r="E56" s="11" t="s">
        <v>94</v>
      </c>
      <c r="F56" s="11">
        <f>'[1]март'!$J$51</f>
        <v>7.630566999999999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94</v>
      </c>
      <c r="E57" s="11" t="s">
        <v>94</v>
      </c>
      <c r="F57" s="11">
        <f>'[1]март'!$J$52</f>
        <v>1.691308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94</v>
      </c>
      <c r="E58" s="11" t="s">
        <v>94</v>
      </c>
      <c r="F58" s="11">
        <f>'[1]март'!$J$53</f>
        <v>1.3498536666666667</v>
      </c>
    </row>
    <row r="59" spans="1:6" ht="15" customHeight="1">
      <c r="A59" s="6" t="s">
        <v>105</v>
      </c>
      <c r="B59" s="6" t="s">
        <v>108</v>
      </c>
      <c r="C59" s="11" t="s">
        <v>113</v>
      </c>
      <c r="D59" s="11" t="s">
        <v>94</v>
      </c>
      <c r="E59" s="11" t="s">
        <v>94</v>
      </c>
      <c r="F59" s="11">
        <f>'[1]март'!$J$54</f>
        <v>0.886145</v>
      </c>
    </row>
    <row r="60" spans="1:6" ht="15" customHeight="1">
      <c r="A60" s="6" t="s">
        <v>81</v>
      </c>
      <c r="B60" s="6" t="s">
        <v>82</v>
      </c>
      <c r="C60" s="11" t="s">
        <v>113</v>
      </c>
      <c r="D60" s="11" t="s">
        <v>94</v>
      </c>
      <c r="E60" s="11" t="s">
        <v>94</v>
      </c>
      <c r="F60" s="11">
        <f>'[1]март'!$J$55</f>
        <v>22.34243</v>
      </c>
    </row>
    <row r="61" spans="1:6" ht="15" customHeight="1">
      <c r="A61" s="6" t="s">
        <v>83</v>
      </c>
      <c r="B61" s="6" t="s">
        <v>84</v>
      </c>
      <c r="C61" s="11" t="s">
        <v>113</v>
      </c>
      <c r="D61" s="11" t="s">
        <v>94</v>
      </c>
      <c r="E61" s="11" t="s">
        <v>94</v>
      </c>
      <c r="F61" s="11">
        <f>'[1]март'!$J$56</f>
        <v>1.0379863333333335</v>
      </c>
    </row>
    <row r="62" spans="1:6" ht="15" customHeight="1">
      <c r="A62" s="6" t="s">
        <v>85</v>
      </c>
      <c r="B62" s="7" t="s">
        <v>86</v>
      </c>
      <c r="C62" s="11" t="s">
        <v>113</v>
      </c>
      <c r="D62" s="11" t="s">
        <v>94</v>
      </c>
      <c r="E62" s="11" t="s">
        <v>94</v>
      </c>
      <c r="F62" s="11">
        <f>'[1]март'!$J$57</f>
        <v>0.6565356882430646</v>
      </c>
    </row>
    <row r="63" spans="1:6" ht="15" customHeight="1">
      <c r="A63" s="6" t="s">
        <v>87</v>
      </c>
      <c r="B63" s="7" t="s">
        <v>88</v>
      </c>
      <c r="C63" s="11" t="s">
        <v>113</v>
      </c>
      <c r="D63" s="11" t="s">
        <v>94</v>
      </c>
      <c r="E63" s="11" t="s">
        <v>94</v>
      </c>
      <c r="F63" s="11">
        <f>'[1]март'!$J$58</f>
        <v>1.0057308348745044</v>
      </c>
    </row>
    <row r="64" spans="1:6" ht="15" customHeight="1">
      <c r="A64" s="6" t="s">
        <v>89</v>
      </c>
      <c r="B64" s="7" t="s">
        <v>90</v>
      </c>
      <c r="C64" s="11" t="s">
        <v>113</v>
      </c>
      <c r="D64" s="11" t="s">
        <v>94</v>
      </c>
      <c r="E64" s="11" t="s">
        <v>94</v>
      </c>
      <c r="F64" s="11">
        <f>'[1]март'!$J$59</f>
        <v>0.28165149405548207</v>
      </c>
    </row>
    <row r="65" spans="1:6" ht="15">
      <c r="A65" s="40" t="s">
        <v>115</v>
      </c>
      <c r="B65" s="9"/>
      <c r="C65" s="41"/>
      <c r="D65" s="41"/>
      <c r="E65" s="41"/>
      <c r="F65" s="41"/>
    </row>
    <row r="66" spans="1:6" ht="15">
      <c r="A66" s="42" t="s">
        <v>116</v>
      </c>
      <c r="B66" s="43" t="s">
        <v>117</v>
      </c>
      <c r="C66" s="11" t="s">
        <v>113</v>
      </c>
      <c r="D66" s="11" t="s">
        <v>94</v>
      </c>
      <c r="E66" s="11" t="s">
        <v>94</v>
      </c>
      <c r="F66" s="44">
        <v>1.0079531333766443</v>
      </c>
    </row>
    <row r="67" spans="1:6" ht="15">
      <c r="A67" s="42" t="s">
        <v>118</v>
      </c>
      <c r="B67" s="43" t="s">
        <v>119</v>
      </c>
      <c r="C67" s="11" t="s">
        <v>113</v>
      </c>
      <c r="D67" s="11" t="s">
        <v>94</v>
      </c>
      <c r="E67" s="11" t="s">
        <v>94</v>
      </c>
      <c r="F67" s="45">
        <v>4.194165520919452</v>
      </c>
    </row>
    <row r="68" spans="1:6" ht="15">
      <c r="A68" s="42" t="s">
        <v>120</v>
      </c>
      <c r="B68" s="43" t="s">
        <v>121</v>
      </c>
      <c r="C68" s="11" t="s">
        <v>113</v>
      </c>
      <c r="D68" s="11" t="s">
        <v>94</v>
      </c>
      <c r="E68" s="11" t="s">
        <v>94</v>
      </c>
      <c r="F68" s="45">
        <v>184.1643812940497</v>
      </c>
    </row>
    <row r="69" spans="1:6" ht="15">
      <c r="A69" s="42" t="s">
        <v>120</v>
      </c>
      <c r="B69" s="43" t="s">
        <v>122</v>
      </c>
      <c r="C69" s="11" t="s">
        <v>113</v>
      </c>
      <c r="D69" s="11" t="s">
        <v>94</v>
      </c>
      <c r="E69" s="11" t="s">
        <v>94</v>
      </c>
      <c r="F69" s="45">
        <v>0.3907175876839933</v>
      </c>
    </row>
    <row r="70" spans="1:6" ht="15">
      <c r="A70" s="42" t="s">
        <v>120</v>
      </c>
      <c r="B70" s="43" t="s">
        <v>123</v>
      </c>
      <c r="C70" s="11" t="s">
        <v>113</v>
      </c>
      <c r="D70" s="11" t="s">
        <v>94</v>
      </c>
      <c r="E70" s="11" t="s">
        <v>94</v>
      </c>
      <c r="F70" s="45">
        <v>2.0099534016370186</v>
      </c>
    </row>
    <row r="71" spans="1:6" ht="15">
      <c r="A71" s="42" t="s">
        <v>120</v>
      </c>
      <c r="B71" s="43" t="s">
        <v>124</v>
      </c>
      <c r="C71" s="11" t="s">
        <v>113</v>
      </c>
      <c r="D71" s="11" t="s">
        <v>94</v>
      </c>
      <c r="E71" s="11" t="s">
        <v>94</v>
      </c>
      <c r="F71" s="45">
        <v>9.770342190261836</v>
      </c>
    </row>
    <row r="72" spans="1:6" ht="15">
      <c r="A72" s="42" t="s">
        <v>120</v>
      </c>
      <c r="B72" s="43" t="s">
        <v>125</v>
      </c>
      <c r="C72" s="11" t="s">
        <v>113</v>
      </c>
      <c r="D72" s="11" t="s">
        <v>94</v>
      </c>
      <c r="E72" s="11" t="s">
        <v>94</v>
      </c>
      <c r="F72" s="45">
        <v>19.42429170395874</v>
      </c>
    </row>
    <row r="73" spans="1:6" ht="15">
      <c r="A73" s="42" t="s">
        <v>120</v>
      </c>
      <c r="B73" s="43" t="s">
        <v>126</v>
      </c>
      <c r="C73" s="11" t="s">
        <v>113</v>
      </c>
      <c r="D73" s="11" t="s">
        <v>94</v>
      </c>
      <c r="E73" s="11" t="s">
        <v>94</v>
      </c>
      <c r="F73" s="45">
        <v>1.9291023485488394</v>
      </c>
    </row>
    <row r="74" spans="1:6" ht="15">
      <c r="A74" s="42" t="s">
        <v>120</v>
      </c>
      <c r="B74" s="43" t="s">
        <v>127</v>
      </c>
      <c r="C74" s="11" t="s">
        <v>113</v>
      </c>
      <c r="D74" s="11" t="s">
        <v>94</v>
      </c>
      <c r="E74" s="11" t="s">
        <v>94</v>
      </c>
      <c r="F74" s="45">
        <v>0.9684271707590144</v>
      </c>
    </row>
    <row r="75" spans="1:6" ht="15">
      <c r="A75" s="42" t="s">
        <v>120</v>
      </c>
      <c r="B75" s="43" t="s">
        <v>128</v>
      </c>
      <c r="C75" s="11" t="s">
        <v>113</v>
      </c>
      <c r="D75" s="11" t="s">
        <v>94</v>
      </c>
      <c r="E75" s="11" t="s">
        <v>94</v>
      </c>
      <c r="F75" s="45">
        <v>2.0813250454191525</v>
      </c>
    </row>
    <row r="76" spans="1:6" ht="15">
      <c r="A76" s="42" t="s">
        <v>120</v>
      </c>
      <c r="B76" s="43" t="s">
        <v>129</v>
      </c>
      <c r="C76" s="11" t="s">
        <v>113</v>
      </c>
      <c r="D76" s="11" t="s">
        <v>94</v>
      </c>
      <c r="E76" s="11" t="s">
        <v>94</v>
      </c>
      <c r="F76" s="45">
        <v>4.999977191105743</v>
      </c>
    </row>
    <row r="77" spans="1:6" ht="15">
      <c r="A77" s="42" t="s">
        <v>130</v>
      </c>
      <c r="B77" s="46" t="s">
        <v>131</v>
      </c>
      <c r="C77" s="11" t="s">
        <v>113</v>
      </c>
      <c r="D77" s="11" t="s">
        <v>94</v>
      </c>
      <c r="E77" s="11" t="s">
        <v>94</v>
      </c>
      <c r="F77" s="45">
        <v>1.9166519815988303</v>
      </c>
    </row>
    <row r="78" spans="1:6" ht="15">
      <c r="A78" s="42" t="s">
        <v>132</v>
      </c>
      <c r="B78" s="46" t="s">
        <v>133</v>
      </c>
      <c r="C78" s="11" t="s">
        <v>113</v>
      </c>
      <c r="D78" s="11" t="s">
        <v>94</v>
      </c>
      <c r="E78" s="11" t="s">
        <v>94</v>
      </c>
      <c r="F78" s="45">
        <v>0.18108560574095134</v>
      </c>
    </row>
    <row r="79" spans="1:6" ht="15">
      <c r="A79" s="42" t="s">
        <v>132</v>
      </c>
      <c r="B79" s="46" t="s">
        <v>134</v>
      </c>
      <c r="C79" s="11" t="s">
        <v>113</v>
      </c>
      <c r="D79" s="11" t="s">
        <v>94</v>
      </c>
      <c r="E79" s="11" t="s">
        <v>94</v>
      </c>
      <c r="F79" s="45">
        <v>1.0974990408974983</v>
      </c>
    </row>
    <row r="80" spans="1:6" ht="15">
      <c r="A80" s="42" t="s">
        <v>132</v>
      </c>
      <c r="B80" s="46" t="s">
        <v>135</v>
      </c>
      <c r="C80" s="11" t="s">
        <v>113</v>
      </c>
      <c r="D80" s="11" t="s">
        <v>94</v>
      </c>
      <c r="E80" s="11" t="s">
        <v>94</v>
      </c>
      <c r="F80" s="45">
        <v>0.8844013479339763</v>
      </c>
    </row>
    <row r="81" spans="1:6" ht="15">
      <c r="A81" s="42" t="s">
        <v>132</v>
      </c>
      <c r="B81" s="46" t="s">
        <v>136</v>
      </c>
      <c r="C81" s="11" t="s">
        <v>113</v>
      </c>
      <c r="D81" s="11" t="s">
        <v>94</v>
      </c>
      <c r="E81" s="11" t="s">
        <v>94</v>
      </c>
      <c r="F81" s="45">
        <v>0.3905724293475802</v>
      </c>
    </row>
    <row r="83" spans="1:9" ht="15">
      <c r="A83" s="48" t="s">
        <v>95</v>
      </c>
      <c r="B83" s="48"/>
      <c r="C83" s="48"/>
      <c r="D83" s="48"/>
      <c r="E83" s="48"/>
      <c r="F83" s="48"/>
      <c r="G83" s="48"/>
      <c r="H83" s="48"/>
      <c r="I83" s="48"/>
    </row>
  </sheetData>
  <sheetProtection/>
  <mergeCells count="4">
    <mergeCell ref="A83:I83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7" zoomScaleSheetLayoutView="87" zoomScalePageLayoutView="0" workbookViewId="0" topLeftCell="A8">
      <selection activeCell="A17" sqref="A17:A19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1.87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51" t="s">
        <v>1</v>
      </c>
      <c r="B6" s="51"/>
      <c r="C6" s="51"/>
      <c r="D6" s="51"/>
      <c r="E6" s="51"/>
      <c r="F6" s="51"/>
    </row>
    <row r="7" spans="1:11" s="1" customFormat="1" ht="15.75" customHeight="1">
      <c r="A7" s="49" t="s">
        <v>113</v>
      </c>
      <c r="B7" s="49"/>
      <c r="C7" s="49"/>
      <c r="D7" s="49"/>
      <c r="E7" s="49"/>
      <c r="F7" s="49"/>
      <c r="G7" s="19"/>
      <c r="H7" s="19"/>
      <c r="I7" s="19"/>
      <c r="J7" s="19"/>
      <c r="K7" s="19"/>
    </row>
    <row r="8" spans="1:11" s="3" customFormat="1" ht="10.5" customHeight="1">
      <c r="A8" s="50" t="s">
        <v>0</v>
      </c>
      <c r="B8" s="50"/>
      <c r="C8" s="50"/>
      <c r="D8" s="50"/>
      <c r="E8" s="50"/>
      <c r="F8" s="50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0" t="s">
        <v>115</v>
      </c>
      <c r="B16" s="9"/>
      <c r="C16" s="41"/>
      <c r="D16" s="41"/>
      <c r="E16" s="41"/>
      <c r="F16" s="41"/>
    </row>
    <row r="17" spans="1:6" ht="15">
      <c r="A17" s="52" t="s">
        <v>137</v>
      </c>
      <c r="B17" s="43" t="s">
        <v>138</v>
      </c>
      <c r="C17" s="11" t="s">
        <v>113</v>
      </c>
      <c r="D17" s="11" t="s">
        <v>94</v>
      </c>
      <c r="E17" s="11" t="s">
        <v>94</v>
      </c>
      <c r="F17" s="45">
        <v>11.65013783915709</v>
      </c>
    </row>
    <row r="18" spans="1:6" ht="15">
      <c r="A18" s="52" t="s">
        <v>137</v>
      </c>
      <c r="B18" s="43" t="s">
        <v>139</v>
      </c>
      <c r="C18" s="11" t="s">
        <v>113</v>
      </c>
      <c r="D18" s="11" t="s">
        <v>94</v>
      </c>
      <c r="E18" s="11" t="s">
        <v>94</v>
      </c>
      <c r="F18" s="45">
        <v>46.0463638419415</v>
      </c>
    </row>
    <row r="19" spans="1:6" ht="15">
      <c r="A19" s="52" t="s">
        <v>137</v>
      </c>
      <c r="B19" s="43" t="s">
        <v>140</v>
      </c>
      <c r="C19" s="11" t="s">
        <v>113</v>
      </c>
      <c r="D19" s="11" t="s">
        <v>94</v>
      </c>
      <c r="E19" s="11" t="s">
        <v>94</v>
      </c>
      <c r="F19" s="45">
        <v>11.545198822363908</v>
      </c>
    </row>
    <row r="21" spans="1:9" ht="15">
      <c r="A21" s="48" t="s">
        <v>95</v>
      </c>
      <c r="B21" s="48"/>
      <c r="C21" s="48"/>
      <c r="D21" s="48"/>
      <c r="E21" s="48"/>
      <c r="F21" s="48"/>
      <c r="G21" s="48"/>
      <c r="H21" s="48"/>
      <c r="I21" s="48"/>
    </row>
  </sheetData>
  <sheetProtection/>
  <mergeCells count="4">
    <mergeCell ref="A6:F6"/>
    <mergeCell ref="A7:F7"/>
    <mergeCell ref="A8:F8"/>
    <mergeCell ref="A21:I21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87" zoomScaleSheetLayoutView="87" zoomScalePageLayoutView="0" workbookViewId="0" topLeftCell="A3">
      <selection activeCell="A64" sqref="A17:A6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1.87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51" t="s">
        <v>1</v>
      </c>
      <c r="B6" s="51"/>
      <c r="C6" s="51"/>
      <c r="D6" s="51"/>
      <c r="E6" s="51"/>
      <c r="F6" s="51"/>
    </row>
    <row r="7" spans="1:11" s="1" customFormat="1" ht="15.75" customHeight="1">
      <c r="A7" s="49" t="s">
        <v>113</v>
      </c>
      <c r="B7" s="49"/>
      <c r="C7" s="49"/>
      <c r="D7" s="49"/>
      <c r="E7" s="49"/>
      <c r="F7" s="49"/>
      <c r="G7" s="19"/>
      <c r="H7" s="19"/>
      <c r="I7" s="19"/>
      <c r="J7" s="19"/>
      <c r="K7" s="19"/>
    </row>
    <row r="8" spans="1:11" s="3" customFormat="1" ht="10.5" customHeight="1">
      <c r="A8" s="50" t="s">
        <v>0</v>
      </c>
      <c r="B8" s="50"/>
      <c r="C8" s="50"/>
      <c r="D8" s="50"/>
      <c r="E8" s="50"/>
      <c r="F8" s="50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7" t="s">
        <v>141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113</v>
      </c>
      <c r="D17" s="11" t="s">
        <v>94</v>
      </c>
      <c r="E17" s="11" t="s">
        <v>94</v>
      </c>
      <c r="F17" s="11">
        <f>'[1]март'!$J$60</f>
        <v>28.16025287</v>
      </c>
    </row>
    <row r="19" spans="1:9" ht="15">
      <c r="A19" s="48" t="s">
        <v>95</v>
      </c>
      <c r="B19" s="48"/>
      <c r="C19" s="48"/>
      <c r="D19" s="48"/>
      <c r="E19" s="48"/>
      <c r="F19" s="48"/>
      <c r="G19" s="48"/>
      <c r="H19" s="48"/>
      <c r="I19" s="48"/>
    </row>
  </sheetData>
  <sheetProtection/>
  <mergeCells count="4">
    <mergeCell ref="A6:F6"/>
    <mergeCell ref="A7:F7"/>
    <mergeCell ref="A8:F8"/>
    <mergeCell ref="A19:I19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2020-01-13T06:21:14Z</cp:lastPrinted>
  <dcterms:created xsi:type="dcterms:W3CDTF">2008-10-01T13:21:49Z</dcterms:created>
  <dcterms:modified xsi:type="dcterms:W3CDTF">2020-04-09T14:22:03Z</dcterms:modified>
  <cp:category/>
  <cp:version/>
  <cp:contentType/>
  <cp:contentStatus/>
</cp:coreProperties>
</file>