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ВГКМ" sheetId="1" r:id="rId1"/>
    <sheet name="СТГКМ" sheetId="2" r:id="rId2"/>
    <sheet name="ОГКМ" sheetId="3" r:id="rId3"/>
  </sheets>
  <externalReferences>
    <externalReference r:id="rId6"/>
  </externalReferences>
  <definedNames>
    <definedName name="_xlnm.Print_Area" localSheetId="2">'ОГКМ'!$A$1:$F$20</definedName>
    <definedName name="_xlnm.Print_Area" localSheetId="0">'СВГКМ'!$A$1:$F$84</definedName>
    <definedName name="_xlnm.Print_Area" localSheetId="1">'СТГКМ'!$A$1:$F$22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<sst xmlns="http://schemas.openxmlformats.org/spreadsheetml/2006/main" count="406" uniqueCount="142">
  <si>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</si>
  <si>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</si>
  <si>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</si>
  <si>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</si>
  <si>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</si>
  <si>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</si>
  <si>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</si>
  <si>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</si>
  <si>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</si>
  <si>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</si>
  <si>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</si>
  <si>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</si>
  <si>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</si>
  <si>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</si>
  <si>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</si>
  <si>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</si>
  <si>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</si>
  <si>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</si>
  <si>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</si>
  <si>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</si>
  <si>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</si>
  <si>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</si>
  <si>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</si>
  <si>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</si>
  <si>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</si>
  <si>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</si>
  <si>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</si>
  <si>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</si>
  <si>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</si>
  <si>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</si>
  <si>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</si>
  <si>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</si>
  <si>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</si>
  <si>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</si>
  <si>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</si>
  <si>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</si>
  <si>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</si>
  <si>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</si>
  <si>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</si>
  <si>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</si>
  <si>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</si>
  <si>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</si>
  <si>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</si>
  <si>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</si>
  <si>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</si>
  <si>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</si>
  <si>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</si>
  <si>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</si>
  <si>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</si>
  <si>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</si>
  <si>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</si>
  <si>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</si>
  <si>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</si>
  <si>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</si>
  <si>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</si>
  <si>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</si>
  <si>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</si>
  <si>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</si>
  <si>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</si>
  <si>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</si>
  <si>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</si>
  <si>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</si>
  <si>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</si>
  <si>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</si>
  <si>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</si>
  <si>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</si>
  <si>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</si>
  <si>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</si>
  <si>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</si>
  <si>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</si>
  <si>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</si>
  <si>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</si>
  <si>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</si>
  <si>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</si>
  <si>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</si>
  <si>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</si>
  <si>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</si>
  <si>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</si>
  <si>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</si>
  <si>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</si>
  <si>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</si>
  <si>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</si>
  <si>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</si>
  <si>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</si>
  <si>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</si>
  <si>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</si>
  <si>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</si>
  <si>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</si>
  <si>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</si>
  <si>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</si>
  <si>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</si>
  <si>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</si>
  <si>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</si>
  <si>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</si>
  <si>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</si>
  <si>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</si>
  <si>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</si>
  <si>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</si>
  <si>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</si>
  <si>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</si>
  <si>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</si>
  <si>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</si>
  <si>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</si>
  <si>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</si>
  <si>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</si>
  <si>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</si>
  <si>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</si>
  <si>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</si>
  <si>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</si>
  <si>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январь</t>
  </si>
  <si>
    <t>2020 года</t>
  </si>
  <si>
    <t>с 01.01.20г. по 31.01.20г.</t>
  </si>
  <si>
    <t>в зонах входа за</t>
  </si>
  <si>
    <t>АО "Сахатранснефтегаз"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</si>
  <si>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</si>
  <si>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</si>
  <si>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</si>
  <si>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</si>
  <si>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</si>
  <si>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</si>
  <si>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</si>
  <si>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</si>
  <si>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</si>
  <si>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</si>
  <si>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</si>
  <si>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</si>
  <si>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</si>
  <si>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</si>
  <si>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</si>
  <si>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</si>
  <si>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</si>
  <si>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</si>
  <si>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</si>
  <si>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</si>
  <si>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</si>
  <si>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</si>
  <si>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</si>
  <si>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</si>
  <si>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</si>
  <si>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</si>
  <si>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</si>
  <si>
    <t>ГО Тюнгюлю, Беке, Суола, Бедеме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</si>
</sst>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январь"/>
    </sheetNames>
    <sheetDataSet>
      <sheetData sheetId="2">
        <row r="12">
          <cell r="J12">
            <v>458.3333333333333</v>
          </cell>
        </row>
        <row r="13">
          <cell r="J13">
            <v>0.649826</v>
          </cell>
        </row>
        <row r="15">
          <cell r="J15">
            <v>0.14574166666666666</v>
          </cell>
        </row>
        <row r="17">
          <cell r="J17">
            <v>1.1243566666666667</v>
          </cell>
        </row>
        <row r="18">
          <cell r="J18">
            <v>4.022678666666667</v>
          </cell>
        </row>
        <row r="19">
          <cell r="J19">
            <v>40.28089633333333</v>
          </cell>
        </row>
        <row r="20">
          <cell r="J20">
            <v>0.07701166666666666</v>
          </cell>
        </row>
        <row r="21">
          <cell r="J21">
            <v>0.9366563333333331</v>
          </cell>
        </row>
        <row r="22">
          <cell r="J22">
            <v>1.1258546666666667</v>
          </cell>
        </row>
        <row r="24">
          <cell r="J24">
            <v>8.040473666666665</v>
          </cell>
        </row>
        <row r="26">
          <cell r="J26">
            <v>9.932308666666668</v>
          </cell>
        </row>
        <row r="28">
          <cell r="J28">
            <v>14.250322666666666</v>
          </cell>
        </row>
        <row r="29">
          <cell r="J29">
            <v>0.1253226666666667</v>
          </cell>
        </row>
        <row r="30">
          <cell r="J30">
            <v>13.285839</v>
          </cell>
        </row>
        <row r="31">
          <cell r="J31">
            <v>0.2650056666666667</v>
          </cell>
        </row>
        <row r="32">
          <cell r="J32">
            <v>8.899438333333334</v>
          </cell>
        </row>
        <row r="33">
          <cell r="J33">
            <v>0.3895080000000001</v>
          </cell>
        </row>
        <row r="34">
          <cell r="J34">
            <v>0.38299700000000003</v>
          </cell>
        </row>
        <row r="35">
          <cell r="J35">
            <v>0.47855500000000006</v>
          </cell>
        </row>
        <row r="36">
          <cell r="J36">
            <v>3.795222945945946</v>
          </cell>
        </row>
        <row r="37">
          <cell r="J37">
            <v>46.666666666666664</v>
          </cell>
        </row>
        <row r="38">
          <cell r="J38">
            <v>39.785697</v>
          </cell>
        </row>
        <row r="39">
          <cell r="J39">
            <v>3.085696999999999</v>
          </cell>
        </row>
        <row r="40">
          <cell r="J40">
            <v>30.204441000000003</v>
          </cell>
        </row>
        <row r="42">
          <cell r="J42">
            <v>2.617869</v>
          </cell>
        </row>
        <row r="43">
          <cell r="J43">
            <v>1.02483</v>
          </cell>
        </row>
        <row r="44">
          <cell r="J44">
            <v>1.0988030000000002</v>
          </cell>
        </row>
        <row r="45">
          <cell r="J45">
            <v>1.0336354187582562</v>
          </cell>
        </row>
        <row r="46">
          <cell r="J46">
            <v>1.4024435744680852</v>
          </cell>
        </row>
        <row r="47">
          <cell r="J47">
            <v>3.4684800000000005</v>
          </cell>
        </row>
        <row r="48">
          <cell r="J48">
            <v>31.887604333333332</v>
          </cell>
        </row>
        <row r="49">
          <cell r="J49">
            <v>1.014592</v>
          </cell>
        </row>
        <row r="50">
          <cell r="J50">
            <v>0.42385399999999995</v>
          </cell>
        </row>
        <row r="51">
          <cell r="J51">
            <v>6.408678999999999</v>
          </cell>
        </row>
        <row r="52">
          <cell r="J52">
            <v>1.65176</v>
          </cell>
        </row>
        <row r="53">
          <cell r="J53">
            <v>1.3215176666666668</v>
          </cell>
        </row>
        <row r="54">
          <cell r="J54">
            <v>0.78312</v>
          </cell>
        </row>
        <row r="55">
          <cell r="J55">
            <v>21.793103</v>
          </cell>
        </row>
        <row r="56">
          <cell r="J56">
            <v>0.6249333333333333</v>
          </cell>
        </row>
        <row r="57">
          <cell r="J57">
            <v>0.6380216882430646</v>
          </cell>
        </row>
        <row r="58">
          <cell r="J58">
            <v>0.9500738348745044</v>
          </cell>
        </row>
        <row r="59">
          <cell r="J59">
            <v>0.21954849405548213</v>
          </cell>
        </row>
        <row r="60">
          <cell r="J60">
            <v>27.09542166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91" zoomScaleSheetLayoutView="91" zoomScalePageLayoutView="0" workbookViewId="0" topLeftCell="A1">
      <selection activeCell="B61" sqref="B61"/>
    </sheetView>
  </sheetViews>
  <sheetFormatPr defaultColWidth="0.875" defaultRowHeight="12.75"/>
  <cols>
    <col min="1" max="1" width="42.625" style="23" customWidth="1"/>
    <col min="2" max="2" width="49.00390625" style="23" customWidth="1"/>
    <col min="3" max="3" width="21.87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95</v>
      </c>
    </row>
    <row r="2" spans="1:6" ht="15">
      <c r="A2" s="22"/>
      <c r="B2" s="22"/>
      <c r="C2" s="22"/>
      <c r="F2" s="24" t="s">
        <v>96</v>
      </c>
    </row>
    <row r="3" spans="1:6" ht="15">
      <c r="A3" s="22"/>
      <c r="B3" s="22"/>
      <c r="C3" s="22"/>
      <c r="F3" s="24" t="s">
        <v>97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112</v>
      </c>
      <c r="C9" s="15" t="s">
        <v>109</v>
      </c>
      <c r="D9" s="53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111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101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100</v>
      </c>
      <c r="E14" s="35" t="s">
        <v>99</v>
      </c>
      <c r="F14" s="35" t="s">
        <v>98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5" customHeight="1">
      <c r="A16" s="52" t="s">
        <v>140</v>
      </c>
      <c r="B16" s="13"/>
      <c r="C16" s="13"/>
      <c r="D16" s="13"/>
      <c r="E16" s="13"/>
      <c r="F16" s="13"/>
    </row>
    <row r="17" spans="1:6" s="38" customFormat="1" ht="15" customHeight="1">
      <c r="A17" s="7" t="s">
        <v>92</v>
      </c>
      <c r="B17" s="10"/>
      <c r="C17" s="11" t="s">
        <v>113</v>
      </c>
      <c r="D17" s="11" t="s">
        <v>93</v>
      </c>
      <c r="E17" s="11" t="s">
        <v>93</v>
      </c>
      <c r="F17" s="11">
        <f>'[1]январь'!$J$12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113</v>
      </c>
      <c r="D18" s="11" t="s">
        <v>93</v>
      </c>
      <c r="E18" s="11" t="s">
        <v>93</v>
      </c>
      <c r="F18" s="11">
        <f>'[1]январь'!$J$13</f>
        <v>0.649826</v>
      </c>
    </row>
    <row r="19" spans="1:6" ht="15" customHeight="1">
      <c r="A19" s="6" t="s">
        <v>8</v>
      </c>
      <c r="B19" s="6" t="s">
        <v>10</v>
      </c>
      <c r="C19" s="11" t="s">
        <v>113</v>
      </c>
      <c r="D19" s="11" t="s">
        <v>93</v>
      </c>
      <c r="E19" s="11" t="s">
        <v>93</v>
      </c>
      <c r="F19" s="11">
        <v>0</v>
      </c>
    </row>
    <row r="20" spans="1:6" ht="15" customHeight="1">
      <c r="A20" s="6" t="s">
        <v>8</v>
      </c>
      <c r="B20" s="6" t="s">
        <v>11</v>
      </c>
      <c r="C20" s="11" t="s">
        <v>113</v>
      </c>
      <c r="D20" s="11" t="s">
        <v>93</v>
      </c>
      <c r="E20" s="11" t="s">
        <v>93</v>
      </c>
      <c r="F20" s="11">
        <f>'[1]январь'!$J$15</f>
        <v>0.14574166666666666</v>
      </c>
    </row>
    <row r="21" spans="1:6" ht="15" customHeight="1">
      <c r="A21" s="6" t="s">
        <v>12</v>
      </c>
      <c r="B21" s="6" t="s">
        <v>13</v>
      </c>
      <c r="C21" s="11" t="s">
        <v>113</v>
      </c>
      <c r="D21" s="11" t="s">
        <v>93</v>
      </c>
      <c r="E21" s="11" t="s">
        <v>93</v>
      </c>
      <c r="F21" s="11">
        <v>0</v>
      </c>
    </row>
    <row r="22" spans="1:6" ht="15" customHeight="1">
      <c r="A22" s="6" t="s">
        <v>14</v>
      </c>
      <c r="B22" s="6" t="s">
        <v>15</v>
      </c>
      <c r="C22" s="11" t="s">
        <v>113</v>
      </c>
      <c r="D22" s="11" t="s">
        <v>93</v>
      </c>
      <c r="E22" s="11" t="s">
        <v>93</v>
      </c>
      <c r="F22" s="11">
        <f>'[1]январь'!$J$17</f>
        <v>1.1243566666666667</v>
      </c>
    </row>
    <row r="23" spans="1:6" ht="15" customHeight="1">
      <c r="A23" s="6" t="s">
        <v>16</v>
      </c>
      <c r="B23" s="6" t="s">
        <v>17</v>
      </c>
      <c r="C23" s="11" t="s">
        <v>113</v>
      </c>
      <c r="D23" s="11" t="s">
        <v>93</v>
      </c>
      <c r="E23" s="11" t="s">
        <v>93</v>
      </c>
      <c r="F23" s="11">
        <f>'[1]январь'!$J$18</f>
        <v>4.022678666666667</v>
      </c>
    </row>
    <row r="24" spans="1:6" ht="15" customHeight="1">
      <c r="A24" s="6" t="s">
        <v>18</v>
      </c>
      <c r="B24" s="6" t="s">
        <v>19</v>
      </c>
      <c r="C24" s="11" t="s">
        <v>113</v>
      </c>
      <c r="D24" s="11" t="s">
        <v>93</v>
      </c>
      <c r="E24" s="11" t="s">
        <v>93</v>
      </c>
      <c r="F24" s="11">
        <f>'[1]январь'!$J$19</f>
        <v>40.28089633333333</v>
      </c>
    </row>
    <row r="25" spans="1:6" ht="15" customHeight="1">
      <c r="A25" s="6" t="s">
        <v>20</v>
      </c>
      <c r="B25" s="6" t="s">
        <v>21</v>
      </c>
      <c r="C25" s="11" t="s">
        <v>113</v>
      </c>
      <c r="D25" s="11" t="s">
        <v>93</v>
      </c>
      <c r="E25" s="11" t="s">
        <v>93</v>
      </c>
      <c r="F25" s="11">
        <f>'[1]январь'!$J$20</f>
        <v>0.07701166666666666</v>
      </c>
    </row>
    <row r="26" spans="1:6" ht="15" customHeight="1">
      <c r="A26" s="6" t="s">
        <v>22</v>
      </c>
      <c r="B26" s="6" t="s">
        <v>23</v>
      </c>
      <c r="C26" s="11" t="s">
        <v>113</v>
      </c>
      <c r="D26" s="11" t="s">
        <v>93</v>
      </c>
      <c r="E26" s="11" t="s">
        <v>93</v>
      </c>
      <c r="F26" s="11">
        <f>'[1]январь'!$J$21</f>
        <v>0.9366563333333331</v>
      </c>
    </row>
    <row r="27" spans="1:6" ht="15" customHeight="1">
      <c r="A27" s="6" t="s">
        <v>24</v>
      </c>
      <c r="B27" s="6" t="s">
        <v>25</v>
      </c>
      <c r="C27" s="11" t="s">
        <v>113</v>
      </c>
      <c r="D27" s="11" t="s">
        <v>93</v>
      </c>
      <c r="E27" s="11" t="s">
        <v>93</v>
      </c>
      <c r="F27" s="11">
        <f>'[1]январь'!$J$22</f>
        <v>1.1258546666666667</v>
      </c>
    </row>
    <row r="28" spans="1:6" ht="15" customHeight="1">
      <c r="A28" s="6" t="s">
        <v>26</v>
      </c>
      <c r="B28" s="6" t="s">
        <v>27</v>
      </c>
      <c r="C28" s="11" t="s">
        <v>113</v>
      </c>
      <c r="D28" s="11" t="s">
        <v>93</v>
      </c>
      <c r="E28" s="11" t="s">
        <v>93</v>
      </c>
      <c r="F28" s="11">
        <v>0</v>
      </c>
    </row>
    <row r="29" spans="1:6" ht="15" customHeight="1">
      <c r="A29" s="6" t="s">
        <v>28</v>
      </c>
      <c r="B29" s="6" t="s">
        <v>29</v>
      </c>
      <c r="C29" s="11" t="s">
        <v>113</v>
      </c>
      <c r="D29" s="11" t="s">
        <v>93</v>
      </c>
      <c r="E29" s="11" t="s">
        <v>93</v>
      </c>
      <c r="F29" s="11">
        <f>'[1]январь'!$J$24</f>
        <v>8.040473666666665</v>
      </c>
    </row>
    <row r="30" spans="1:6" ht="15" customHeight="1">
      <c r="A30" s="6" t="s">
        <v>30</v>
      </c>
      <c r="B30" s="6" t="s">
        <v>31</v>
      </c>
      <c r="C30" s="11" t="s">
        <v>113</v>
      </c>
      <c r="D30" s="11" t="s">
        <v>93</v>
      </c>
      <c r="E30" s="11" t="s">
        <v>93</v>
      </c>
      <c r="F30" s="11">
        <v>0</v>
      </c>
    </row>
    <row r="31" spans="1:6" ht="15" customHeight="1">
      <c r="A31" s="6" t="s">
        <v>32</v>
      </c>
      <c r="B31" s="6" t="s">
        <v>33</v>
      </c>
      <c r="C31" s="11" t="s">
        <v>113</v>
      </c>
      <c r="D31" s="11" t="s">
        <v>93</v>
      </c>
      <c r="E31" s="11" t="s">
        <v>93</v>
      </c>
      <c r="F31" s="11">
        <f>'[1]январь'!$J$26</f>
        <v>9.932308666666668</v>
      </c>
    </row>
    <row r="32" spans="1:6" ht="15" customHeight="1">
      <c r="A32" s="6" t="s">
        <v>34</v>
      </c>
      <c r="B32" s="6" t="s">
        <v>35</v>
      </c>
      <c r="C32" s="11" t="s">
        <v>113</v>
      </c>
      <c r="D32" s="11" t="s">
        <v>93</v>
      </c>
      <c r="E32" s="11" t="s">
        <v>93</v>
      </c>
      <c r="F32" s="11">
        <v>0</v>
      </c>
    </row>
    <row r="33" spans="1:6" ht="15" customHeight="1">
      <c r="A33" s="6" t="s">
        <v>36</v>
      </c>
      <c r="B33" s="6" t="s">
        <v>37</v>
      </c>
      <c r="C33" s="11" t="s">
        <v>113</v>
      </c>
      <c r="D33" s="11" t="s">
        <v>93</v>
      </c>
      <c r="E33" s="11" t="s">
        <v>93</v>
      </c>
      <c r="F33" s="11">
        <f>'[1]январь'!$J$28</f>
        <v>14.250322666666666</v>
      </c>
    </row>
    <row r="34" spans="1:6" ht="15" customHeight="1">
      <c r="A34" s="6" t="s">
        <v>38</v>
      </c>
      <c r="B34" s="6" t="s">
        <v>39</v>
      </c>
      <c r="C34" s="11" t="s">
        <v>113</v>
      </c>
      <c r="D34" s="11" t="s">
        <v>93</v>
      </c>
      <c r="E34" s="11" t="s">
        <v>93</v>
      </c>
      <c r="F34" s="11">
        <f>'[1]январь'!$J$29</f>
        <v>0.1253226666666667</v>
      </c>
    </row>
    <row r="35" spans="1:6" ht="15" customHeight="1">
      <c r="A35" s="6" t="s">
        <v>102</v>
      </c>
      <c r="B35" s="6" t="s">
        <v>40</v>
      </c>
      <c r="C35" s="11" t="s">
        <v>113</v>
      </c>
      <c r="D35" s="11" t="s">
        <v>93</v>
      </c>
      <c r="E35" s="11" t="s">
        <v>93</v>
      </c>
      <c r="F35" s="11">
        <f>'[1]январь'!$J$30</f>
        <v>13.285839</v>
      </c>
    </row>
    <row r="36" spans="1:6" ht="15" customHeight="1">
      <c r="A36" s="6" t="s">
        <v>41</v>
      </c>
      <c r="B36" s="6" t="s">
        <v>42</v>
      </c>
      <c r="C36" s="11" t="s">
        <v>113</v>
      </c>
      <c r="D36" s="11" t="s">
        <v>93</v>
      </c>
      <c r="E36" s="11" t="s">
        <v>93</v>
      </c>
      <c r="F36" s="11">
        <f>'[1]январь'!$J$31</f>
        <v>0.2650056666666667</v>
      </c>
    </row>
    <row r="37" spans="1:6" ht="15" customHeight="1">
      <c r="A37" s="6" t="s">
        <v>43</v>
      </c>
      <c r="B37" s="6" t="s">
        <v>108</v>
      </c>
      <c r="C37" s="11" t="s">
        <v>113</v>
      </c>
      <c r="D37" s="11" t="s">
        <v>93</v>
      </c>
      <c r="E37" s="11" t="s">
        <v>93</v>
      </c>
      <c r="F37" s="11">
        <f>'[1]январь'!$J$32</f>
        <v>8.899438333333334</v>
      </c>
    </row>
    <row r="38" spans="1:6" ht="15" customHeight="1">
      <c r="A38" s="6" t="s">
        <v>44</v>
      </c>
      <c r="B38" s="6" t="s">
        <v>45</v>
      </c>
      <c r="C38" s="11" t="s">
        <v>113</v>
      </c>
      <c r="D38" s="11" t="s">
        <v>93</v>
      </c>
      <c r="E38" s="11" t="s">
        <v>93</v>
      </c>
      <c r="F38" s="11">
        <f>'[1]январь'!$J$33</f>
        <v>0.3895080000000001</v>
      </c>
    </row>
    <row r="39" spans="1:6" ht="15" customHeight="1">
      <c r="A39" s="6" t="s">
        <v>103</v>
      </c>
      <c r="B39" s="6" t="s">
        <v>46</v>
      </c>
      <c r="C39" s="11" t="s">
        <v>113</v>
      </c>
      <c r="D39" s="11" t="s">
        <v>93</v>
      </c>
      <c r="E39" s="11" t="s">
        <v>93</v>
      </c>
      <c r="F39" s="11">
        <f>'[1]январь'!$J$34</f>
        <v>0.38299700000000003</v>
      </c>
    </row>
    <row r="40" spans="1:6" ht="15" customHeight="1">
      <c r="A40" s="6" t="s">
        <v>47</v>
      </c>
      <c r="B40" s="7" t="s">
        <v>48</v>
      </c>
      <c r="C40" s="11" t="s">
        <v>113</v>
      </c>
      <c r="D40" s="11" t="s">
        <v>93</v>
      </c>
      <c r="E40" s="11" t="s">
        <v>93</v>
      </c>
      <c r="F40" s="11">
        <f>'[1]январь'!$J$35</f>
        <v>0.47855500000000006</v>
      </c>
    </row>
    <row r="41" spans="1:6" ht="15" customHeight="1">
      <c r="A41" s="6" t="s">
        <v>105</v>
      </c>
      <c r="B41" s="7" t="s">
        <v>106</v>
      </c>
      <c r="C41" s="11" t="s">
        <v>113</v>
      </c>
      <c r="D41" s="11" t="s">
        <v>93</v>
      </c>
      <c r="E41" s="11" t="s">
        <v>93</v>
      </c>
      <c r="F41" s="11">
        <f>'[1]январь'!$J$36</f>
        <v>3.795222945945946</v>
      </c>
    </row>
    <row r="42" spans="1:6" ht="15" customHeight="1">
      <c r="A42" s="6" t="s">
        <v>49</v>
      </c>
      <c r="B42" s="6" t="s">
        <v>50</v>
      </c>
      <c r="C42" s="11" t="s">
        <v>113</v>
      </c>
      <c r="D42" s="11" t="s">
        <v>93</v>
      </c>
      <c r="E42" s="11" t="s">
        <v>93</v>
      </c>
      <c r="F42" s="11">
        <f>'[1]январь'!$J$37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113</v>
      </c>
      <c r="D43" s="11" t="s">
        <v>93</v>
      </c>
      <c r="E43" s="11" t="s">
        <v>93</v>
      </c>
      <c r="F43" s="11">
        <f>'[1]январь'!$J$38</f>
        <v>39.785697</v>
      </c>
    </row>
    <row r="44" spans="1:6" ht="15" customHeight="1">
      <c r="A44" s="6" t="s">
        <v>53</v>
      </c>
      <c r="B44" s="6" t="s">
        <v>54</v>
      </c>
      <c r="C44" s="11" t="s">
        <v>113</v>
      </c>
      <c r="D44" s="11" t="s">
        <v>93</v>
      </c>
      <c r="E44" s="11" t="s">
        <v>93</v>
      </c>
      <c r="F44" s="11">
        <f>'[1]январь'!$J$39</f>
        <v>3.085696999999999</v>
      </c>
    </row>
    <row r="45" spans="1:6" ht="15" customHeight="1">
      <c r="A45" s="6" t="s">
        <v>55</v>
      </c>
      <c r="B45" s="6" t="s">
        <v>56</v>
      </c>
      <c r="C45" s="11" t="s">
        <v>113</v>
      </c>
      <c r="D45" s="11" t="s">
        <v>93</v>
      </c>
      <c r="E45" s="11" t="s">
        <v>93</v>
      </c>
      <c r="F45" s="11">
        <f>'[1]январь'!$J$40</f>
        <v>30.204441000000003</v>
      </c>
    </row>
    <row r="46" spans="1:6" ht="15" customHeight="1">
      <c r="A46" s="6" t="s">
        <v>68</v>
      </c>
      <c r="B46" s="6" t="s">
        <v>57</v>
      </c>
      <c r="C46" s="11" t="s">
        <v>113</v>
      </c>
      <c r="D46" s="11" t="s">
        <v>93</v>
      </c>
      <c r="E46" s="11" t="s">
        <v>93</v>
      </c>
      <c r="F46" s="11">
        <f>'[1]январь'!$J$47</f>
        <v>3.4684800000000005</v>
      </c>
    </row>
    <row r="47" spans="1:6" ht="15" customHeight="1">
      <c r="A47" s="6" t="s">
        <v>58</v>
      </c>
      <c r="B47" s="6" t="s">
        <v>59</v>
      </c>
      <c r="C47" s="11" t="s">
        <v>113</v>
      </c>
      <c r="D47" s="11" t="s">
        <v>93</v>
      </c>
      <c r="E47" s="11" t="s">
        <v>93</v>
      </c>
      <c r="F47" s="11">
        <f>'[1]январь'!$J$42</f>
        <v>2.617869</v>
      </c>
    </row>
    <row r="48" spans="1:6" ht="15" customHeight="1">
      <c r="A48" s="6" t="s">
        <v>60</v>
      </c>
      <c r="B48" s="6" t="s">
        <v>61</v>
      </c>
      <c r="C48" s="11" t="s">
        <v>113</v>
      </c>
      <c r="D48" s="11" t="s">
        <v>93</v>
      </c>
      <c r="E48" s="11" t="s">
        <v>93</v>
      </c>
      <c r="F48" s="11">
        <f>'[1]январь'!$J$43</f>
        <v>1.02483</v>
      </c>
    </row>
    <row r="49" spans="1:6" ht="15" customHeight="1">
      <c r="A49" s="8" t="s">
        <v>62</v>
      </c>
      <c r="B49" s="8" t="s">
        <v>63</v>
      </c>
      <c r="C49" s="11" t="s">
        <v>113</v>
      </c>
      <c r="D49" s="11" t="s">
        <v>93</v>
      </c>
      <c r="E49" s="11" t="s">
        <v>93</v>
      </c>
      <c r="F49" s="11">
        <f>'[1]январь'!$J$44</f>
        <v>1.0988030000000002</v>
      </c>
    </row>
    <row r="50" spans="1:6" ht="15" customHeight="1">
      <c r="A50" s="8" t="s">
        <v>64</v>
      </c>
      <c r="B50" s="8" t="s">
        <v>65</v>
      </c>
      <c r="C50" s="11" t="s">
        <v>113</v>
      </c>
      <c r="D50" s="12" t="s">
        <v>93</v>
      </c>
      <c r="E50" s="12" t="s">
        <v>93</v>
      </c>
      <c r="F50" s="11">
        <f>'[1]январь'!$J$45</f>
        <v>1.0336354187582562</v>
      </c>
    </row>
    <row r="51" spans="1:6" ht="15" customHeight="1">
      <c r="A51" s="8" t="s">
        <v>66</v>
      </c>
      <c r="B51" s="8" t="s">
        <v>67</v>
      </c>
      <c r="C51" s="11" t="s">
        <v>113</v>
      </c>
      <c r="D51" s="12" t="s">
        <v>93</v>
      </c>
      <c r="E51" s="12" t="s">
        <v>93</v>
      </c>
      <c r="F51" s="11">
        <f>'[1]январь'!$J$46</f>
        <v>1.4024435744680852</v>
      </c>
    </row>
    <row r="52" spans="1:6" ht="15" customHeight="1">
      <c r="A52" s="6" t="s">
        <v>68</v>
      </c>
      <c r="B52" s="6" t="s">
        <v>69</v>
      </c>
      <c r="C52" s="11" t="s">
        <v>113</v>
      </c>
      <c r="D52" s="12" t="s">
        <v>93</v>
      </c>
      <c r="E52" s="12" t="s">
        <v>93</v>
      </c>
      <c r="F52" s="11">
        <f>'[1]январь'!$J$47</f>
        <v>3.4684800000000005</v>
      </c>
    </row>
    <row r="53" spans="1:6" ht="15" customHeight="1">
      <c r="A53" s="6" t="s">
        <v>56</v>
      </c>
      <c r="B53" s="6" t="s">
        <v>70</v>
      </c>
      <c r="C53" s="11" t="s">
        <v>113</v>
      </c>
      <c r="D53" s="12" t="s">
        <v>93</v>
      </c>
      <c r="E53" s="12" t="s">
        <v>93</v>
      </c>
      <c r="F53" s="11">
        <f>'[1]январь'!$J$48</f>
        <v>31.887604333333332</v>
      </c>
    </row>
    <row r="54" spans="1:6" ht="15" customHeight="1">
      <c r="A54" s="6" t="s">
        <v>71</v>
      </c>
      <c r="B54" s="6" t="s">
        <v>72</v>
      </c>
      <c r="C54" s="11" t="s">
        <v>113</v>
      </c>
      <c r="D54" s="12" t="s">
        <v>93</v>
      </c>
      <c r="E54" s="12" t="s">
        <v>93</v>
      </c>
      <c r="F54" s="11">
        <f>'[1]январь'!$J$49</f>
        <v>1.014592</v>
      </c>
    </row>
    <row r="55" spans="1:6" ht="15" customHeight="1">
      <c r="A55" s="6" t="s">
        <v>73</v>
      </c>
      <c r="B55" s="6" t="s">
        <v>74</v>
      </c>
      <c r="C55" s="11" t="s">
        <v>113</v>
      </c>
      <c r="D55" s="12" t="s">
        <v>93</v>
      </c>
      <c r="E55" s="12" t="s">
        <v>93</v>
      </c>
      <c r="F55" s="11">
        <f>'[1]январь'!$J$50</f>
        <v>0.42385399999999995</v>
      </c>
    </row>
    <row r="56" spans="1:6" ht="15" customHeight="1">
      <c r="A56" s="6" t="s">
        <v>75</v>
      </c>
      <c r="B56" s="6" t="s">
        <v>76</v>
      </c>
      <c r="C56" s="11" t="s">
        <v>113</v>
      </c>
      <c r="D56" s="11" t="s">
        <v>93</v>
      </c>
      <c r="E56" s="11" t="s">
        <v>93</v>
      </c>
      <c r="F56" s="11">
        <f>'[1]январь'!$J$51</f>
        <v>6.408678999999999</v>
      </c>
    </row>
    <row r="57" spans="1:6" ht="15" customHeight="1">
      <c r="A57" s="6" t="s">
        <v>77</v>
      </c>
      <c r="B57" s="6" t="s">
        <v>78</v>
      </c>
      <c r="C57" s="11" t="s">
        <v>113</v>
      </c>
      <c r="D57" s="11" t="s">
        <v>93</v>
      </c>
      <c r="E57" s="11" t="s">
        <v>93</v>
      </c>
      <c r="F57" s="11">
        <f>'[1]январь'!$J$52</f>
        <v>1.65176</v>
      </c>
    </row>
    <row r="58" spans="1:6" ht="15" customHeight="1">
      <c r="A58" s="6" t="s">
        <v>79</v>
      </c>
      <c r="B58" s="6" t="s">
        <v>80</v>
      </c>
      <c r="C58" s="11" t="s">
        <v>113</v>
      </c>
      <c r="D58" s="11" t="s">
        <v>93</v>
      </c>
      <c r="E58" s="11" t="s">
        <v>93</v>
      </c>
      <c r="F58" s="11">
        <f>'[1]январь'!$J$53</f>
        <v>1.3215176666666668</v>
      </c>
    </row>
    <row r="59" spans="1:6" ht="15" customHeight="1">
      <c r="A59" s="6" t="s">
        <v>104</v>
      </c>
      <c r="B59" s="6" t="s">
        <v>107</v>
      </c>
      <c r="C59" s="11" t="s">
        <v>113</v>
      </c>
      <c r="D59" s="11" t="s">
        <v>93</v>
      </c>
      <c r="E59" s="11" t="s">
        <v>93</v>
      </c>
      <c r="F59" s="11">
        <f>'[1]январь'!$J$54</f>
        <v>0.78312</v>
      </c>
    </row>
    <row r="60" spans="1:6" ht="15" customHeight="1">
      <c r="A60" s="6" t="s">
        <v>81</v>
      </c>
      <c r="B60" s="6" t="s">
        <v>141</v>
      </c>
      <c r="C60" s="11" t="s">
        <v>113</v>
      </c>
      <c r="D60" s="11" t="s">
        <v>93</v>
      </c>
      <c r="E60" s="11" t="s">
        <v>93</v>
      </c>
      <c r="F60" s="11">
        <f>'[1]январь'!$J$55</f>
        <v>21.793103</v>
      </c>
    </row>
    <row r="61" spans="1:6" ht="15" customHeight="1">
      <c r="A61" s="6" t="s">
        <v>82</v>
      </c>
      <c r="B61" s="6" t="s">
        <v>83</v>
      </c>
      <c r="C61" s="11" t="s">
        <v>113</v>
      </c>
      <c r="D61" s="11" t="s">
        <v>93</v>
      </c>
      <c r="E61" s="11" t="s">
        <v>93</v>
      </c>
      <c r="F61" s="11">
        <f>'[1]январь'!$J$56</f>
        <v>0.6249333333333333</v>
      </c>
    </row>
    <row r="62" spans="1:6" ht="15" customHeight="1">
      <c r="A62" s="6" t="s">
        <v>84</v>
      </c>
      <c r="B62" s="7" t="s">
        <v>85</v>
      </c>
      <c r="C62" s="11" t="s">
        <v>113</v>
      </c>
      <c r="D62" s="11" t="s">
        <v>93</v>
      </c>
      <c r="E62" s="11" t="s">
        <v>93</v>
      </c>
      <c r="F62" s="11">
        <f>'[1]январь'!$J$57</f>
        <v>0.6380216882430646</v>
      </c>
    </row>
    <row r="63" spans="1:6" ht="15" customHeight="1">
      <c r="A63" s="6" t="s">
        <v>86</v>
      </c>
      <c r="B63" s="7" t="s">
        <v>87</v>
      </c>
      <c r="C63" s="11" t="s">
        <v>113</v>
      </c>
      <c r="D63" s="11" t="s">
        <v>93</v>
      </c>
      <c r="E63" s="11" t="s">
        <v>93</v>
      </c>
      <c r="F63" s="11">
        <f>'[1]январь'!$J$58</f>
        <v>0.9500738348745044</v>
      </c>
    </row>
    <row r="64" spans="1:6" ht="15" customHeight="1">
      <c r="A64" s="6" t="s">
        <v>88</v>
      </c>
      <c r="B64" s="7" t="s">
        <v>89</v>
      </c>
      <c r="C64" s="11" t="s">
        <v>113</v>
      </c>
      <c r="D64" s="11" t="s">
        <v>93</v>
      </c>
      <c r="E64" s="11" t="s">
        <v>93</v>
      </c>
      <c r="F64" s="11">
        <f>'[1]январь'!$J$59</f>
        <v>0.21954849405548213</v>
      </c>
    </row>
    <row r="65" spans="1:6" ht="15">
      <c r="A65" s="44" t="s">
        <v>114</v>
      </c>
      <c r="B65" s="9"/>
      <c r="C65" s="45"/>
      <c r="D65" s="45"/>
      <c r="E65" s="45"/>
      <c r="F65" s="45"/>
    </row>
    <row r="66" spans="1:6" ht="15">
      <c r="A66" s="46" t="s">
        <v>115</v>
      </c>
      <c r="B66" s="50" t="s">
        <v>116</v>
      </c>
      <c r="C66" s="11" t="s">
        <v>113</v>
      </c>
      <c r="D66" s="11" t="s">
        <v>93</v>
      </c>
      <c r="E66" s="11" t="s">
        <v>93</v>
      </c>
      <c r="F66" s="47">
        <v>1.0036784209747496</v>
      </c>
    </row>
    <row r="67" spans="1:6" ht="15">
      <c r="A67" s="46" t="s">
        <v>117</v>
      </c>
      <c r="B67" s="50" t="s">
        <v>118</v>
      </c>
      <c r="C67" s="11" t="s">
        <v>113</v>
      </c>
      <c r="D67" s="11" t="s">
        <v>93</v>
      </c>
      <c r="E67" s="11" t="s">
        <v>93</v>
      </c>
      <c r="F67" s="48">
        <v>4.668770199259792</v>
      </c>
    </row>
    <row r="68" spans="1:6" ht="15">
      <c r="A68" s="46" t="s">
        <v>119</v>
      </c>
      <c r="B68" s="50" t="s">
        <v>120</v>
      </c>
      <c r="C68" s="11" t="s">
        <v>113</v>
      </c>
      <c r="D68" s="11" t="s">
        <v>93</v>
      </c>
      <c r="E68" s="11" t="s">
        <v>93</v>
      </c>
      <c r="F68" s="48">
        <v>184.8271848295025</v>
      </c>
    </row>
    <row r="69" spans="1:6" ht="15">
      <c r="A69" s="46" t="s">
        <v>119</v>
      </c>
      <c r="B69" s="50" t="s">
        <v>121</v>
      </c>
      <c r="C69" s="11" t="s">
        <v>113</v>
      </c>
      <c r="D69" s="11" t="s">
        <v>93</v>
      </c>
      <c r="E69" s="11" t="s">
        <v>93</v>
      </c>
      <c r="F69" s="48">
        <v>0.3954912162869909</v>
      </c>
    </row>
    <row r="70" spans="1:6" ht="15">
      <c r="A70" s="46" t="s">
        <v>119</v>
      </c>
      <c r="B70" s="50" t="s">
        <v>122</v>
      </c>
      <c r="C70" s="11" t="s">
        <v>113</v>
      </c>
      <c r="D70" s="11" t="s">
        <v>93</v>
      </c>
      <c r="E70" s="11" t="s">
        <v>93</v>
      </c>
      <c r="F70" s="48">
        <v>2.0579731642265884</v>
      </c>
    </row>
    <row r="71" spans="1:6" ht="15">
      <c r="A71" s="46" t="s">
        <v>119</v>
      </c>
      <c r="B71" s="50" t="s">
        <v>123</v>
      </c>
      <c r="C71" s="11" t="s">
        <v>113</v>
      </c>
      <c r="D71" s="11" t="s">
        <v>93</v>
      </c>
      <c r="E71" s="11" t="s">
        <v>93</v>
      </c>
      <c r="F71" s="48">
        <v>10.036135017198761</v>
      </c>
    </row>
    <row r="72" spans="1:6" ht="15">
      <c r="A72" s="46" t="s">
        <v>119</v>
      </c>
      <c r="B72" s="50" t="s">
        <v>124</v>
      </c>
      <c r="C72" s="11" t="s">
        <v>113</v>
      </c>
      <c r="D72" s="11" t="s">
        <v>93</v>
      </c>
      <c r="E72" s="11" t="s">
        <v>93</v>
      </c>
      <c r="F72" s="48">
        <v>19.64098153011232</v>
      </c>
    </row>
    <row r="73" spans="1:6" ht="15">
      <c r="A73" s="46" t="s">
        <v>119</v>
      </c>
      <c r="B73" s="50" t="s">
        <v>125</v>
      </c>
      <c r="C73" s="11" t="s">
        <v>113</v>
      </c>
      <c r="D73" s="11" t="s">
        <v>93</v>
      </c>
      <c r="E73" s="11" t="s">
        <v>93</v>
      </c>
      <c r="F73" s="48">
        <v>1.987942915323349</v>
      </c>
    </row>
    <row r="74" spans="1:6" ht="15">
      <c r="A74" s="46" t="s">
        <v>119</v>
      </c>
      <c r="B74" s="50" t="s">
        <v>126</v>
      </c>
      <c r="C74" s="11" t="s">
        <v>113</v>
      </c>
      <c r="D74" s="11" t="s">
        <v>93</v>
      </c>
      <c r="E74" s="11" t="s">
        <v>93</v>
      </c>
      <c r="F74" s="48">
        <v>1.0106136150261276</v>
      </c>
    </row>
    <row r="75" spans="1:6" ht="15">
      <c r="A75" s="46" t="s">
        <v>119</v>
      </c>
      <c r="B75" s="50" t="s">
        <v>127</v>
      </c>
      <c r="C75" s="11" t="s">
        <v>113</v>
      </c>
      <c r="D75" s="11" t="s">
        <v>93</v>
      </c>
      <c r="E75" s="11" t="s">
        <v>93</v>
      </c>
      <c r="F75" s="48">
        <v>2.0491013902165833</v>
      </c>
    </row>
    <row r="76" spans="1:6" ht="15">
      <c r="A76" s="46" t="s">
        <v>119</v>
      </c>
      <c r="B76" s="50" t="s">
        <v>128</v>
      </c>
      <c r="C76" s="11" t="s">
        <v>113</v>
      </c>
      <c r="D76" s="11" t="s">
        <v>93</v>
      </c>
      <c r="E76" s="11" t="s">
        <v>93</v>
      </c>
      <c r="F76" s="48">
        <v>5.079515539466168</v>
      </c>
    </row>
    <row r="77" spans="1:6" ht="15">
      <c r="A77" s="46" t="s">
        <v>129</v>
      </c>
      <c r="B77" s="51" t="s">
        <v>130</v>
      </c>
      <c r="C77" s="11" t="s">
        <v>113</v>
      </c>
      <c r="D77" s="11" t="s">
        <v>93</v>
      </c>
      <c r="E77" s="11" t="s">
        <v>93</v>
      </c>
      <c r="F77" s="48">
        <v>1.942691526050791</v>
      </c>
    </row>
    <row r="78" spans="1:6" ht="15">
      <c r="A78" s="46" t="s">
        <v>131</v>
      </c>
      <c r="B78" s="51" t="s">
        <v>132</v>
      </c>
      <c r="C78" s="11" t="s">
        <v>113</v>
      </c>
      <c r="D78" s="11" t="s">
        <v>93</v>
      </c>
      <c r="E78" s="11" t="s">
        <v>93</v>
      </c>
      <c r="F78" s="48">
        <v>0.18756997141408396</v>
      </c>
    </row>
    <row r="79" spans="1:6" ht="15">
      <c r="A79" s="46" t="s">
        <v>131</v>
      </c>
      <c r="B79" s="51" t="s">
        <v>133</v>
      </c>
      <c r="C79" s="11" t="s">
        <v>113</v>
      </c>
      <c r="D79" s="11" t="s">
        <v>93</v>
      </c>
      <c r="E79" s="11" t="s">
        <v>93</v>
      </c>
      <c r="F79" s="48">
        <v>1.112823946519679</v>
      </c>
    </row>
    <row r="80" spans="1:6" ht="15">
      <c r="A80" s="46" t="s">
        <v>131</v>
      </c>
      <c r="B80" s="51" t="s">
        <v>134</v>
      </c>
      <c r="C80" s="11" t="s">
        <v>113</v>
      </c>
      <c r="D80" s="11" t="s">
        <v>93</v>
      </c>
      <c r="E80" s="11" t="s">
        <v>93</v>
      </c>
      <c r="F80" s="48">
        <v>0.880272888159687</v>
      </c>
    </row>
    <row r="81" spans="1:6" ht="15">
      <c r="A81" s="46" t="s">
        <v>131</v>
      </c>
      <c r="B81" s="51" t="s">
        <v>135</v>
      </c>
      <c r="C81" s="11" t="s">
        <v>113</v>
      </c>
      <c r="D81" s="11" t="s">
        <v>93</v>
      </c>
      <c r="E81" s="11" t="s">
        <v>93</v>
      </c>
      <c r="F81" s="48">
        <v>0.39705071191338565</v>
      </c>
    </row>
    <row r="82" spans="1:9" ht="15">
      <c r="A82" s="40" t="s">
        <v>94</v>
      </c>
      <c r="B82" s="40"/>
      <c r="C82" s="40"/>
      <c r="D82" s="40"/>
      <c r="E82" s="40"/>
      <c r="F82" s="40"/>
      <c r="G82" s="40"/>
      <c r="H82" s="40"/>
      <c r="I82" s="40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91" zoomScaleSheetLayoutView="91" zoomScalePageLayoutView="0" workbookViewId="0" topLeftCell="A1">
      <selection activeCell="D9" sqref="D9"/>
    </sheetView>
  </sheetViews>
  <sheetFormatPr defaultColWidth="0.875" defaultRowHeight="12.75"/>
  <cols>
    <col min="1" max="1" width="42.625" style="23" customWidth="1"/>
    <col min="2" max="2" width="49.00390625" style="23" customWidth="1"/>
    <col min="3" max="3" width="21.87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95</v>
      </c>
    </row>
    <row r="2" spans="1:6" ht="15">
      <c r="A2" s="22"/>
      <c r="B2" s="22"/>
      <c r="C2" s="22"/>
      <c r="F2" s="24" t="s">
        <v>96</v>
      </c>
    </row>
    <row r="3" spans="1:6" ht="15">
      <c r="A3" s="22"/>
      <c r="B3" s="22"/>
      <c r="C3" s="22"/>
      <c r="F3" s="24" t="s">
        <v>97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112</v>
      </c>
      <c r="C9" s="15" t="s">
        <v>109</v>
      </c>
      <c r="D9" s="53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111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101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100</v>
      </c>
      <c r="E14" s="35" t="s">
        <v>99</v>
      </c>
      <c r="F14" s="35" t="s">
        <v>98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>
      <c r="A16" s="44" t="s">
        <v>114</v>
      </c>
      <c r="B16" s="9"/>
      <c r="C16" s="45"/>
      <c r="D16" s="45"/>
      <c r="E16" s="45"/>
      <c r="F16" s="45"/>
    </row>
    <row r="17" spans="1:6" ht="15">
      <c r="A17" s="49" t="s">
        <v>136</v>
      </c>
      <c r="B17" s="50" t="s">
        <v>137</v>
      </c>
      <c r="C17" s="11" t="s">
        <v>113</v>
      </c>
      <c r="D17" s="11" t="s">
        <v>93</v>
      </c>
      <c r="E17" s="11" t="s">
        <v>93</v>
      </c>
      <c r="F17" s="48">
        <v>11.781994916849616</v>
      </c>
    </row>
    <row r="18" spans="1:6" ht="15">
      <c r="A18" s="49" t="s">
        <v>136</v>
      </c>
      <c r="B18" s="50" t="s">
        <v>138</v>
      </c>
      <c r="C18" s="11" t="s">
        <v>113</v>
      </c>
      <c r="D18" s="11" t="s">
        <v>93</v>
      </c>
      <c r="E18" s="11" t="s">
        <v>93</v>
      </c>
      <c r="F18" s="48">
        <v>44.39979677563138</v>
      </c>
    </row>
    <row r="19" spans="1:6" ht="15">
      <c r="A19" s="49" t="s">
        <v>136</v>
      </c>
      <c r="B19" s="50" t="s">
        <v>139</v>
      </c>
      <c r="C19" s="11" t="s">
        <v>113</v>
      </c>
      <c r="D19" s="11" t="s">
        <v>93</v>
      </c>
      <c r="E19" s="11" t="s">
        <v>93</v>
      </c>
      <c r="F19" s="48">
        <v>11.317584091105827</v>
      </c>
    </row>
    <row r="20" spans="1:9" ht="15">
      <c r="A20" s="40" t="s">
        <v>94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91" zoomScaleSheetLayoutView="91" zoomScalePageLayoutView="0" workbookViewId="0" topLeftCell="A1">
      <selection activeCell="D9" sqref="D9"/>
    </sheetView>
  </sheetViews>
  <sheetFormatPr defaultColWidth="0.875" defaultRowHeight="12.75"/>
  <cols>
    <col min="1" max="1" width="42.625" style="23" customWidth="1"/>
    <col min="2" max="2" width="49.00390625" style="23" customWidth="1"/>
    <col min="3" max="3" width="21.87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95</v>
      </c>
    </row>
    <row r="2" spans="1:6" ht="15">
      <c r="A2" s="22"/>
      <c r="B2" s="22"/>
      <c r="C2" s="22"/>
      <c r="F2" s="24" t="s">
        <v>96</v>
      </c>
    </row>
    <row r="3" spans="1:6" ht="15">
      <c r="A3" s="22"/>
      <c r="B3" s="22"/>
      <c r="C3" s="22"/>
      <c r="F3" s="24" t="s">
        <v>97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112</v>
      </c>
      <c r="C9" s="15" t="s">
        <v>109</v>
      </c>
      <c r="D9" s="53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111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101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100</v>
      </c>
      <c r="E14" s="35" t="s">
        <v>99</v>
      </c>
      <c r="F14" s="35" t="s">
        <v>98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5" customHeight="1">
      <c r="A16" s="52" t="s">
        <v>140</v>
      </c>
      <c r="B16" s="13"/>
      <c r="C16" s="13"/>
      <c r="D16" s="13"/>
      <c r="E16" s="13"/>
      <c r="F16" s="13"/>
    </row>
    <row r="17" spans="1:6" ht="15" customHeight="1">
      <c r="A17" s="9" t="s">
        <v>90</v>
      </c>
      <c r="B17" s="9" t="s">
        <v>91</v>
      </c>
      <c r="C17" s="11" t="s">
        <v>113</v>
      </c>
      <c r="D17" s="11" t="s">
        <v>93</v>
      </c>
      <c r="E17" s="11" t="s">
        <v>93</v>
      </c>
      <c r="F17" s="11">
        <f>'[1]январь'!$J$60</f>
        <v>27.09542166</v>
      </c>
    </row>
    <row r="18" spans="1:9" ht="15">
      <c r="A18" s="40" t="s">
        <v>94</v>
      </c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2020-01-13T06:21:14Z</cp:lastPrinted>
  <dcterms:created xsi:type="dcterms:W3CDTF">2008-10-01T13:21:49Z</dcterms:created>
  <dcterms:modified xsi:type="dcterms:W3CDTF">2020-02-10T02:53:10Z</dcterms:modified>
  <cp:category/>
  <cp:version/>
  <cp:contentType/>
  <cp:contentStatus/>
</cp:coreProperties>
</file>