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19\Раскрытие информации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M30" i="1"/>
  <c r="M31" i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<sst xmlns="http://schemas.openxmlformats.org/spreadsheetml/2006/main" count="163" uniqueCount="42">
  <si>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</si>
  <si>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</si>
  <si>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</si>
  <si>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</si>
  <si>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</si>
  <si>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</si>
  <si>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</si>
  <si>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</si>
  <si>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</si>
  <si>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</si>
  <si>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</si>
  <si>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</si>
  <si>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</si>
  <si>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</si>
  <si>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</si>
  <si>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</si>
  <si>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</si>
  <si>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</si>
  <si>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</si>
  <si>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</si>
  <si>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</si>
  <si>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</si>
  <si>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</si>
  <si>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</si>
  <si>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</si>
  <si>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</si>
  <si>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</si>
  <si>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</si>
  <si>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</si>
  <si>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</si>
  <si>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</si>
  <si>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</si>
  <si>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</si>
  <si>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</si>
  <si>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</si>
  <si>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</si>
  <si>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</si>
  <si>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</si>
  <si>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</si>
  <si>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</si>
  <si>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</si>
  <si>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август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</si>
</sst>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I21" sqref="I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7109375" style="1" customWidth="1"/>
    <col min="6" max="6" width="14" style="1" customWidth="1"/>
    <col min="7" max="7" width="10.140625" style="1" customWidth="1"/>
    <col min="8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2" style="1" customWidth="1"/>
    <col min="14" max="14" width="13.85546875" style="1" customWidth="1"/>
    <col min="15" max="15" width="12.5703125" style="1" customWidth="1"/>
    <col min="16" max="16" width="13.8554687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">
        <v>41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">
      <c r="A10" s="21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1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1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2" customHeight="1" x14ac:dyDescent="0.2">
      <c r="A13" s="21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1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1" t="s">
        <v>14</v>
      </c>
      <c r="C15" s="17" t="s">
        <v>15</v>
      </c>
      <c r="D15" s="5" t="s">
        <v>16</v>
      </c>
      <c r="E15" s="16">
        <v>67</v>
      </c>
      <c r="F15" s="16">
        <v>337.6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12</v>
      </c>
      <c r="N15" s="16">
        <v>60</v>
      </c>
      <c r="O15" s="16">
        <v>0</v>
      </c>
      <c r="P15" s="3">
        <v>0</v>
      </c>
    </row>
    <row r="16" spans="1:16" ht="24" x14ac:dyDescent="0.25">
      <c r="A16" s="3">
        <v>2</v>
      </c>
      <c r="B16" s="21"/>
      <c r="C16" s="17"/>
      <c r="D16" s="5" t="s">
        <v>17</v>
      </c>
      <c r="E16" s="16">
        <v>2</v>
      </c>
      <c r="F16" s="16">
        <v>12.55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3">
        <v>0</v>
      </c>
    </row>
    <row r="17" spans="1:16" x14ac:dyDescent="0.25">
      <c r="A17" s="3">
        <v>3</v>
      </c>
      <c r="B17" s="21"/>
      <c r="C17" s="17" t="s">
        <v>18</v>
      </c>
      <c r="D17" s="5" t="s">
        <v>16</v>
      </c>
      <c r="E17" s="16">
        <v>1</v>
      </c>
      <c r="F17" s="16">
        <v>13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3">
        <v>0</v>
      </c>
    </row>
    <row r="18" spans="1:16" ht="24" x14ac:dyDescent="0.25">
      <c r="A18" s="3">
        <v>4</v>
      </c>
      <c r="B18" s="21"/>
      <c r="C18" s="17"/>
      <c r="D18" s="5" t="s">
        <v>17</v>
      </c>
      <c r="E18" s="16">
        <v>1</v>
      </c>
      <c r="F18" s="16">
        <v>6.7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16">
        <v>5</v>
      </c>
      <c r="F19" s="16">
        <v>83.4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16">
        <v>3</v>
      </c>
      <c r="F20" s="16">
        <v>148.4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5</v>
      </c>
      <c r="O20" s="16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17"/>
      <c r="C29" s="17" t="s">
        <v>27</v>
      </c>
      <c r="D29" s="17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12">
        <f>E31-E15-E17-E19-E20-E29-E16-E18-E22</f>
        <v>6</v>
      </c>
      <c r="F30" s="15">
        <f>F31-F15-F17-F19-F20-F29-F16-F18-F22</f>
        <v>45.099999999999966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</f>
        <v>73</v>
      </c>
      <c r="N30" s="15">
        <f>N31-N15-N16-N17</f>
        <v>586.75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8" t="s">
        <v>30</v>
      </c>
      <c r="C31" s="18"/>
      <c r="D31" s="18"/>
      <c r="E31" s="9">
        <v>85</v>
      </c>
      <c r="F31" s="10">
        <v>646.75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85</v>
      </c>
      <c r="N31" s="13">
        <f>F31</f>
        <v>646.75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9" sqref="A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tr">
        <f>СВГКМ!A8</f>
        <v>за август 2019 г.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">
      <c r="A10" s="21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1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1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1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1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1" t="s">
        <v>14</v>
      </c>
      <c r="C15" s="17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1"/>
      <c r="C16" s="17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1"/>
      <c r="C17" s="17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1"/>
      <c r="C18" s="17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7"/>
      <c r="C29" s="17" t="s">
        <v>27</v>
      </c>
      <c r="D29" s="1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8" t="s">
        <v>30</v>
      </c>
      <c r="C31" s="18"/>
      <c r="D31" s="18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7" workbookViewId="0">
      <selection activeCell="A9" sqref="A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tr">
        <f>СВГКМ!A8</f>
        <v>за август 2019 г.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">
      <c r="A10" s="21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1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1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1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1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1" t="s">
        <v>14</v>
      </c>
      <c r="C15" s="17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1"/>
      <c r="C16" s="17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1"/>
      <c r="C17" s="17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1"/>
      <c r="C18" s="17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7"/>
      <c r="C29" s="17" t="s">
        <v>27</v>
      </c>
      <c r="D29" s="1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8" t="s">
        <v>30</v>
      </c>
      <c r="C31" s="18"/>
      <c r="D31" s="18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2019-09-10T07:11:32Z</cp:lastPrinted>
  <dcterms:created xsi:type="dcterms:W3CDTF">2019-02-07T05:25:26Z</dcterms:created>
  <dcterms:modified xsi:type="dcterms:W3CDTF">2019-09-10T07:32:50Z</dcterms:modified>
</cp:coreProperties>
</file>