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4\Раскрытие информации согласно Приказа 377-п пр\Июнь\"/>
    </mc:Choice>
  </mc:AlternateContent>
  <bookViews>
    <workbookView xWindow="0" yWindow="0" windowWidth="24750" windowHeight="11730" activeTab="2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K19" i="1" l="1"/>
  <c r="K16" i="1" l="1"/>
  <c r="K17" i="1"/>
  <c r="K18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<sst xmlns="http://schemas.openxmlformats.org/spreadsheetml/2006/main" count="196" uniqueCount="52">
  <si>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</si>
  <si>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</si>
  <si>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</si>
  <si>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</si>
  <si>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</si>
  <si>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</si>
  <si>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</si>
  <si>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</si>
  <si>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</si>
  <si>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</si>
  <si>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</si>
  <si>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</si>
  <si>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</si>
  <si>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</si>
  <si>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</si>
  <si>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</si>
  <si>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</si>
  <si>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</si>
  <si>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</si>
  <si>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</si>
  <si>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</si>
  <si>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</si>
  <si>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</si>
  <si>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</si>
  <si>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</si>
  <si>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</si>
  <si>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</si>
  <si>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</si>
  <si>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</si>
  <si>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</si>
  <si>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</si>
  <si>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</si>
  <si>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</si>
  <si>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</si>
  <si>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</si>
  <si>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</si>
  <si>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</si>
  <si>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</si>
  <si>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</si>
  <si>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</si>
  <si>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</si>
  <si>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</si>
  <si>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</si>
  <si>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</si>
  <si>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</si>
  <si>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</si>
  <si>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</si>
  <si>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</si>
  <si>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</si>
  <si>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</si>
  <si>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</si>
  <si>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июнь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</si>
</sst>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30" zoomScaleNormal="130" workbookViewId="0">
      <selection activeCell="M30" sqref="M30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">
        <v>51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7" t="s">
        <v>10</v>
      </c>
      <c r="K13" s="7" t="s">
        <v>11</v>
      </c>
      <c r="L13" s="7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9" t="s">
        <v>15</v>
      </c>
      <c r="E15" s="17">
        <v>39</v>
      </c>
      <c r="F15" s="17">
        <v>178.9</v>
      </c>
      <c r="G15" s="17">
        <v>5</v>
      </c>
      <c r="H15" s="17">
        <v>24.72</v>
      </c>
      <c r="I15" s="17">
        <v>0</v>
      </c>
      <c r="J15" s="17">
        <v>0</v>
      </c>
      <c r="K15" s="17">
        <f>G15</f>
        <v>5</v>
      </c>
      <c r="L15" s="17">
        <v>0</v>
      </c>
      <c r="M15" s="17">
        <v>13</v>
      </c>
      <c r="N15" s="17">
        <v>63</v>
      </c>
      <c r="O15" s="17">
        <v>15</v>
      </c>
      <c r="P15" s="17">
        <v>65.06</v>
      </c>
    </row>
    <row r="16" spans="1:16" ht="24" x14ac:dyDescent="0.25">
      <c r="A16" s="12">
        <v>2</v>
      </c>
      <c r="B16" s="31"/>
      <c r="C16" s="34"/>
      <c r="D16" s="9" t="s">
        <v>16</v>
      </c>
      <c r="E16" s="17">
        <v>166</v>
      </c>
      <c r="F16" s="17">
        <f>1031.47+128.75</f>
        <v>1160.22</v>
      </c>
      <c r="G16" s="17">
        <v>1</v>
      </c>
      <c r="H16" s="17">
        <v>14.75</v>
      </c>
      <c r="I16" s="17">
        <v>0</v>
      </c>
      <c r="J16" s="17">
        <v>0</v>
      </c>
      <c r="K16" s="17">
        <f t="shared" ref="K16:K28" si="0">G16</f>
        <v>1</v>
      </c>
      <c r="L16" s="17">
        <v>0</v>
      </c>
      <c r="M16" s="17">
        <v>71</v>
      </c>
      <c r="N16" s="17">
        <v>479.73</v>
      </c>
      <c r="O16" s="17">
        <v>20</v>
      </c>
      <c r="P16" s="17">
        <v>76.25</v>
      </c>
    </row>
    <row r="17" spans="1:16" ht="21" customHeight="1" x14ac:dyDescent="0.25">
      <c r="A17" s="12">
        <v>3</v>
      </c>
      <c r="B17" s="31"/>
      <c r="C17" s="34" t="s">
        <v>17</v>
      </c>
      <c r="D17" s="9" t="s">
        <v>15</v>
      </c>
      <c r="E17" s="17">
        <v>3</v>
      </c>
      <c r="F17" s="17">
        <v>35.200000000000003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1</v>
      </c>
      <c r="N17" s="17">
        <v>12</v>
      </c>
      <c r="O17" s="17">
        <v>1</v>
      </c>
      <c r="P17" s="17">
        <v>3</v>
      </c>
    </row>
    <row r="18" spans="1:16" ht="24" x14ac:dyDescent="0.25">
      <c r="A18" s="12">
        <v>4</v>
      </c>
      <c r="B18" s="31"/>
      <c r="C18" s="34"/>
      <c r="D18" s="9" t="s">
        <v>16</v>
      </c>
      <c r="E18" s="17">
        <v>10</v>
      </c>
      <c r="F18" s="17">
        <v>146.63999999999999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2</v>
      </c>
      <c r="N18" s="17">
        <v>30.06</v>
      </c>
      <c r="O18" s="17">
        <v>2</v>
      </c>
      <c r="P18" s="17">
        <v>139.4</v>
      </c>
    </row>
    <row r="19" spans="1:16" ht="24" x14ac:dyDescent="0.25">
      <c r="A19" s="12">
        <v>5</v>
      </c>
      <c r="B19" s="31" t="s">
        <v>18</v>
      </c>
      <c r="C19" s="3" t="s">
        <v>14</v>
      </c>
      <c r="D19" s="4" t="s">
        <v>16</v>
      </c>
      <c r="E19" s="17">
        <v>1</v>
      </c>
      <c r="F19" s="17">
        <v>5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1</v>
      </c>
      <c r="N19" s="17">
        <v>1133</v>
      </c>
      <c r="O19" s="17">
        <v>2</v>
      </c>
      <c r="P19" s="17">
        <v>126.5</v>
      </c>
    </row>
    <row r="20" spans="1:16" ht="24" x14ac:dyDescent="0.25">
      <c r="A20" s="12">
        <v>6</v>
      </c>
      <c r="B20" s="31"/>
      <c r="C20" s="3" t="s">
        <v>17</v>
      </c>
      <c r="D20" s="4" t="s">
        <v>16</v>
      </c>
      <c r="E20" s="17">
        <v>9</v>
      </c>
      <c r="F20" s="17">
        <v>1788.4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1</v>
      </c>
      <c r="N20" s="17">
        <v>169.3</v>
      </c>
      <c r="O20" s="17">
        <v>0</v>
      </c>
      <c r="P20" s="17">
        <v>0</v>
      </c>
    </row>
    <row r="21" spans="1:16" ht="24" x14ac:dyDescent="0.25">
      <c r="A21" s="12">
        <v>7</v>
      </c>
      <c r="B21" s="31" t="s">
        <v>19</v>
      </c>
      <c r="C21" s="3" t="s">
        <v>14</v>
      </c>
      <c r="D21" s="4" t="s">
        <v>16</v>
      </c>
      <c r="E21" s="17">
        <v>2</v>
      </c>
      <c r="F21" s="17">
        <v>15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31"/>
      <c r="C22" s="3" t="s">
        <v>17</v>
      </c>
      <c r="D22" s="4" t="s">
        <v>16</v>
      </c>
      <c r="E22" s="17">
        <v>1</v>
      </c>
      <c r="F22" s="17">
        <v>18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1</v>
      </c>
      <c r="N22" s="17">
        <v>18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7">
        <v>234</v>
      </c>
      <c r="F29" s="17">
        <v>1487.57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110</v>
      </c>
      <c r="N29" s="17">
        <v>689</v>
      </c>
      <c r="O29" s="17">
        <v>74</v>
      </c>
      <c r="P29" s="17">
        <v>274.26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7">
        <v>2</v>
      </c>
      <c r="F30" s="17">
        <v>26.7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2</v>
      </c>
      <c r="N30" s="17">
        <v>12</v>
      </c>
      <c r="O30" s="17">
        <v>2</v>
      </c>
      <c r="P30" s="17">
        <v>9.7899999999999991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7">
        <f>SUM(E15:E29)</f>
        <v>465</v>
      </c>
      <c r="F31" s="17">
        <f t="shared" ref="F31:P31" si="1">SUM(F15:F29)</f>
        <v>4834.93</v>
      </c>
      <c r="G31" s="17">
        <f t="shared" si="1"/>
        <v>6</v>
      </c>
      <c r="H31" s="17">
        <f t="shared" si="1"/>
        <v>39.47</v>
      </c>
      <c r="I31" s="17">
        <f t="shared" si="1"/>
        <v>0</v>
      </c>
      <c r="J31" s="17">
        <f t="shared" si="1"/>
        <v>0</v>
      </c>
      <c r="K31" s="17">
        <f t="shared" si="1"/>
        <v>6</v>
      </c>
      <c r="L31" s="17">
        <f t="shared" si="1"/>
        <v>0</v>
      </c>
      <c r="M31" s="17">
        <f>SUM(M15:M29)</f>
        <v>200</v>
      </c>
      <c r="N31" s="17">
        <f t="shared" si="1"/>
        <v>2594.09</v>
      </c>
      <c r="O31" s="17">
        <f t="shared" si="1"/>
        <v>114</v>
      </c>
      <c r="P31" s="17">
        <f t="shared" si="1"/>
        <v>684.47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B29:D29"/>
    <mergeCell ref="B30:D30"/>
    <mergeCell ref="B31:D31"/>
    <mergeCell ref="B32:P32"/>
    <mergeCell ref="E33:F33"/>
    <mergeCell ref="G33:I33"/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O29" sqref="O29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июнь 2024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  <c r="P29" s="14">
        <v>4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0</v>
      </c>
      <c r="F31" s="14">
        <f t="shared" ref="F31:P31" si="0">SUM(F15:F29)</f>
        <v>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1</v>
      </c>
      <c r="P31" s="14">
        <f t="shared" si="0"/>
        <v>4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10" zoomScaleNormal="100" workbookViewId="0">
      <selection activeCell="P20" sqref="P20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июнь 2024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1</v>
      </c>
      <c r="F15" s="8">
        <v>4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1</v>
      </c>
      <c r="F17" s="8">
        <v>14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1</v>
      </c>
      <c r="N18" s="8">
        <v>15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</v>
      </c>
      <c r="P19" s="14">
        <v>10.9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2</v>
      </c>
      <c r="F20" s="8">
        <v>37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1</v>
      </c>
      <c r="F21" s="8">
        <v>10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7</v>
      </c>
      <c r="F29" s="14">
        <v>28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</v>
      </c>
      <c r="N29" s="14">
        <v>4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12</v>
      </c>
      <c r="F31" s="14">
        <f t="shared" ref="F31:P31" si="0">SUM(F15:F29)</f>
        <v>93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2</v>
      </c>
      <c r="N31" s="14">
        <f t="shared" si="0"/>
        <v>19</v>
      </c>
      <c r="O31" s="14">
        <f t="shared" si="0"/>
        <v>1</v>
      </c>
      <c r="P31" s="14">
        <f t="shared" si="0"/>
        <v>10.9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2024-08-12T06:25:28Z</dcterms:modified>
</cp:coreProperties>
</file>