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1" i="1"/>
  <c r="E18" i="1"/>
  <c r="E15" i="1" l="1"/>
  <c r="E14" i="1"/>
  <c r="E13" i="1"/>
  <c r="E12" i="1"/>
  <c r="E10" i="1"/>
  <c r="E9" i="1"/>
  <c r="I23" i="1" l="1"/>
  <c r="H23" i="1"/>
  <c r="G23" i="1"/>
  <c r="D23" i="1"/>
  <c r="C23" i="1"/>
  <c r="B23" i="1"/>
  <c r="H22" i="1"/>
  <c r="G22" i="1"/>
  <c r="D22" i="1"/>
  <c r="C22" i="1"/>
  <c r="B22" i="1"/>
  <c r="H21" i="1"/>
  <c r="G21" i="1"/>
  <c r="D21" i="1"/>
  <c r="C21" i="1"/>
  <c r="B21" i="1"/>
</calcChain>
</file>

<file path=xl/sharedStrings.xml><?xml version="1.0" encoding="utf-8"?>
<sst xmlns="http://schemas.openxmlformats.org/spreadsheetml/2006/main" count="79" uniqueCount="56">
  <si>
    <t>Информация об инвестиционных программах АО "Сахатранснефтегаз" на 2015 год</t>
  </si>
  <si>
    <t>в сфере оказания услуг по транспортировке газа по газораспределительным сетям</t>
  </si>
  <si>
    <t>без НДС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</si>
  <si>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</si>
  <si>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</si>
  <si>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</si>
  <si>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</si>
  <si>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</si>
  <si>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</si>
  <si>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</si>
  <si>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</si>
  <si>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</si>
  <si>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трубопроводов, км</t>
  </si>
  <si>
    <t>диаметр (диапазон диаметров) трубопроводов, мм</t>
  </si>
  <si>
    <t>количество газорегуляторных  пунктов, ед.</t>
  </si>
  <si>
    <t>Общая сумма инвестиций</t>
  </si>
  <si>
    <t>Сведения о строительстве, реконструкции объектов капитального строительства**</t>
  </si>
  <si>
    <t>Пристрой к зданию - Гараж Намский улус с. Намцы по ул. Ц. Аммосова, 7. (инв.№00004828). Строительство второго этажа (административно- бытовые помещения)</t>
  </si>
  <si>
    <t xml:space="preserve">Пристрой к зданию гаража (инв.№5883) г. Якутск, ул. Автодорожная, д. 16. Строительство </t>
  </si>
  <si>
    <t>апрель</t>
  </si>
  <si>
    <t>сентябрь</t>
  </si>
  <si>
    <t>"Вечный огонь" на площади Победы 202 мкр.Перевод сети газопотребления с СУГ на природный газ</t>
  </si>
  <si>
    <t>февраль</t>
  </si>
  <si>
    <t>май</t>
  </si>
  <si>
    <t>50-80</t>
  </si>
  <si>
    <t>Газопровод низкого давления по ул.Песчаная Д-219м. г.Якутск.Строительство</t>
  </si>
  <si>
    <t>июнь</t>
  </si>
  <si>
    <t>переходящий</t>
  </si>
  <si>
    <t>Пристрой к зданию - Гараж Намский улус с. Намцы по ул. Ц. Аммосова, 7. Строительство второго этажа (административно- бытовые помещения)</t>
  </si>
  <si>
    <t>Пристрой к зданию гаража (инв.№5883) г. Якутск, ул. Автодорожная, д. 16. Общестроительные работы, э/оборудование, ОПС</t>
  </si>
  <si>
    <t>ПГБ 55 квартал ,ул.Чепалова г.Якутск .Строительство</t>
  </si>
  <si>
    <t>ГРП п. Аргас Кобяйского улуса. Строительство</t>
  </si>
  <si>
    <t>Газопроводов высокого  давления по ул. Ярославского в г.Якутске. Строительство</t>
  </si>
  <si>
    <t>Поставка поверочной установки и комплекса поверки электронных корректоров</t>
  </si>
  <si>
    <t>Газопроводов низкого давления по ул. Ярославского в г.Якутске. Строительство</t>
  </si>
  <si>
    <t xml:space="preserve">Земельный участок с кадастровым №14:14:050003:1338, по адресу: г.Ленск, ул.Центральная,3 </t>
  </si>
  <si>
    <t xml:space="preserve">Строительство ГРП №2 с подводящими газопроводами высокого и низкого давления по ул.Лена с. Аппаны Намского улуса </t>
  </si>
  <si>
    <t>57-213</t>
  </si>
  <si>
    <t>Приобритение оборудования для СТП</t>
  </si>
  <si>
    <t>в том числе объекты капитального строительства (основные стройки):</t>
  </si>
  <si>
    <t>2.1.</t>
  </si>
  <si>
    <t>новые объекты***</t>
  </si>
  <si>
    <t xml:space="preserve">Газопровод высокого давления СОНТ "Огонек". Техническое перевооружение.
</t>
  </si>
  <si>
    <t>2.2.</t>
  </si>
  <si>
    <t>реконструируемые (модернизируемые) объекты</t>
  </si>
  <si>
    <t>3.</t>
  </si>
  <si>
    <t>Сведения о долгосрочных финансовых вложениях**</t>
  </si>
  <si>
    <t>Водозаборная скважина Ленского ЭГУ(м-н Ханайдах) г.Ленска. Проведение геологических изучений  учяастка недр на левом берегу р.Лена г.Ленска.ПИР</t>
  </si>
  <si>
    <t>4.</t>
  </si>
  <si>
    <t>Сведения о приобретении внеоборотных активов**</t>
  </si>
  <si>
    <t>Техническое перевооружение:</t>
  </si>
  <si>
    <t>Примечание:</t>
  </si>
  <si>
    <t>*В случае если субъекты естественных монополий формирует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</si>
  <si>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**Расшифровывается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</si>
  <si>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***Для основных строек, стоимость которых в отчетном периоде превышает 10% от общей стоимости строительства, проводится отдельно стоимость строительства линейной части магистральных газопроводов, компрессорных и газораспределительных станций.</t>
  </si>
  <si>
    <t>Мероприятия в области охраны и пожарной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</si>
</sst>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/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wrapText="1" indent="3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8" fillId="0" borderId="0" xfId="0" applyFont="1" applyFill="1"/>
    <xf numFmtId="0" fontId="9" fillId="2" borderId="0" xfId="0" applyFont="1" applyFill="1" applyAlignment="1">
      <alignment vertical="center"/>
    </xf>
    <xf numFmtId="3" fontId="2" fillId="2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 indent="3"/>
    </xf>
    <xf numFmtId="0" fontId="5" fillId="2" borderId="1" xfId="0" applyFont="1" applyFill="1" applyBorder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topLeftCell="A14" workbookViewId="0">
      <selection activeCell="F18" sqref="F18"/>
    </sheetView>
  </sheetViews>
  <sheetFormatPr defaultRowHeight="15" x14ac:dyDescent="0.25"/>
  <cols>
    <col min="1" max="1" width="9.140625" style="3"/>
    <col min="2" max="2" width="36.28515625" style="3" customWidth="1"/>
    <col min="3" max="3" width="13.85546875" style="3" customWidth="1"/>
    <col min="4" max="4" width="13.42578125" style="3" customWidth="1"/>
    <col min="5" max="5" width="12.7109375" style="3" customWidth="1"/>
    <col min="6" max="6" width="12.42578125" style="4" customWidth="1"/>
    <col min="7" max="9" width="16.28515625" style="3" customWidth="1"/>
    <col min="10" max="12" width="9.140625" style="3"/>
    <col min="13" max="13" width="73" style="3" hidden="1" customWidth="1"/>
    <col min="14" max="14" width="15.7109375" style="3" hidden="1" customWidth="1"/>
    <col min="15" max="16384" width="9.140625" style="3"/>
  </cols>
  <sheetData>
    <row r="1" spans="1:18" s="2" customFormat="1" ht="14.2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</row>
    <row r="2" spans="1:18" s="2" customFormat="1" ht="14.25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1"/>
      <c r="L2" s="1"/>
      <c r="M2" s="1"/>
      <c r="N2" s="1"/>
      <c r="O2" s="1"/>
      <c r="P2" s="1"/>
      <c r="Q2" s="1"/>
    </row>
    <row r="3" spans="1:18" x14ac:dyDescent="0.25">
      <c r="I3" s="3" t="s">
        <v>2</v>
      </c>
    </row>
    <row r="4" spans="1:18" x14ac:dyDescent="0.25">
      <c r="A4" s="41" t="s">
        <v>3</v>
      </c>
      <c r="B4" s="41" t="s">
        <v>4</v>
      </c>
      <c r="C4" s="41" t="s">
        <v>5</v>
      </c>
      <c r="D4" s="41"/>
      <c r="E4" s="41" t="s">
        <v>6</v>
      </c>
      <c r="F4" s="41"/>
      <c r="G4" s="41" t="s">
        <v>7</v>
      </c>
      <c r="H4" s="41"/>
      <c r="I4" s="41"/>
    </row>
    <row r="5" spans="1:18" ht="75" x14ac:dyDescent="0.25">
      <c r="A5" s="41"/>
      <c r="B5" s="41"/>
      <c r="C5" s="5" t="s">
        <v>8</v>
      </c>
      <c r="D5" s="5" t="s">
        <v>9</v>
      </c>
      <c r="E5" s="5" t="s">
        <v>10</v>
      </c>
      <c r="F5" s="6" t="s">
        <v>11</v>
      </c>
      <c r="G5" s="5" t="s">
        <v>12</v>
      </c>
      <c r="H5" s="5" t="s">
        <v>13</v>
      </c>
      <c r="I5" s="5" t="s">
        <v>14</v>
      </c>
      <c r="R5" s="7"/>
    </row>
    <row r="6" spans="1:18" ht="15.75" x14ac:dyDescent="0.25">
      <c r="A6" s="8">
        <v>1</v>
      </c>
      <c r="B6" s="5">
        <v>2</v>
      </c>
      <c r="C6" s="5">
        <v>3</v>
      </c>
      <c r="D6" s="5">
        <v>4</v>
      </c>
      <c r="E6" s="5">
        <v>5</v>
      </c>
      <c r="F6" s="6">
        <v>6</v>
      </c>
      <c r="G6" s="5">
        <v>7</v>
      </c>
      <c r="H6" s="5">
        <v>8</v>
      </c>
      <c r="I6" s="5">
        <v>9</v>
      </c>
    </row>
    <row r="7" spans="1:18" ht="15.75" x14ac:dyDescent="0.25">
      <c r="A7" s="8">
        <v>1</v>
      </c>
      <c r="B7" s="9" t="s">
        <v>15</v>
      </c>
      <c r="C7" s="10"/>
      <c r="D7" s="10"/>
      <c r="E7" s="10"/>
      <c r="F7" s="27">
        <v>105146.5336</v>
      </c>
      <c r="G7" s="10"/>
      <c r="H7" s="10"/>
      <c r="I7" s="10"/>
      <c r="J7" s="7"/>
    </row>
    <row r="8" spans="1:18" ht="45" x14ac:dyDescent="0.25">
      <c r="A8" s="8">
        <v>2</v>
      </c>
      <c r="B8" s="9" t="s">
        <v>16</v>
      </c>
      <c r="C8" s="10"/>
      <c r="D8" s="10"/>
      <c r="E8" s="10"/>
      <c r="F8" s="27">
        <v>52942.558999999994</v>
      </c>
      <c r="G8" s="11"/>
      <c r="H8" s="11"/>
      <c r="I8" s="11"/>
      <c r="K8" s="7"/>
      <c r="M8" s="12" t="s">
        <v>17</v>
      </c>
      <c r="N8" s="13">
        <v>2732.32</v>
      </c>
    </row>
    <row r="9" spans="1:18" ht="60" x14ac:dyDescent="0.25">
      <c r="A9" s="8"/>
      <c r="B9" s="14" t="s">
        <v>18</v>
      </c>
      <c r="C9" s="29" t="s">
        <v>19</v>
      </c>
      <c r="D9" s="28" t="s">
        <v>20</v>
      </c>
      <c r="E9" s="28">
        <f>F9</f>
        <v>2496.66</v>
      </c>
      <c r="F9" s="28">
        <v>2496.66</v>
      </c>
      <c r="G9" s="11"/>
      <c r="H9" s="11"/>
      <c r="I9" s="11"/>
      <c r="K9" s="7"/>
      <c r="M9" s="12"/>
      <c r="N9" s="13"/>
    </row>
    <row r="10" spans="1:18" ht="60" x14ac:dyDescent="0.25">
      <c r="A10" s="8"/>
      <c r="B10" s="14" t="s">
        <v>21</v>
      </c>
      <c r="C10" s="29" t="s">
        <v>22</v>
      </c>
      <c r="D10" s="28" t="s">
        <v>23</v>
      </c>
      <c r="E10" s="28">
        <f>F10</f>
        <v>1437.49</v>
      </c>
      <c r="F10" s="28">
        <v>1437.49</v>
      </c>
      <c r="G10" s="16">
        <v>0.05</v>
      </c>
      <c r="H10" s="15" t="s">
        <v>24</v>
      </c>
      <c r="I10" s="15">
        <v>1</v>
      </c>
      <c r="K10" s="7"/>
      <c r="M10" s="12"/>
      <c r="N10" s="13"/>
    </row>
    <row r="11" spans="1:18" ht="45" x14ac:dyDescent="0.25">
      <c r="A11" s="8"/>
      <c r="B11" s="42" t="s">
        <v>25</v>
      </c>
      <c r="C11" s="29" t="s">
        <v>26</v>
      </c>
      <c r="D11" s="28" t="s">
        <v>27</v>
      </c>
      <c r="E11" s="28">
        <v>12457</v>
      </c>
      <c r="F11" s="28">
        <v>1934.5</v>
      </c>
      <c r="G11" s="17">
        <v>0.4</v>
      </c>
      <c r="H11" s="15">
        <v>219</v>
      </c>
      <c r="I11" s="11"/>
      <c r="K11" s="7"/>
      <c r="M11" s="12"/>
      <c r="N11" s="13"/>
    </row>
    <row r="12" spans="1:18" ht="90" x14ac:dyDescent="0.25">
      <c r="A12" s="8"/>
      <c r="B12" s="14" t="s">
        <v>28</v>
      </c>
      <c r="C12" s="29" t="s">
        <v>19</v>
      </c>
      <c r="D12" s="28" t="s">
        <v>20</v>
      </c>
      <c r="E12" s="28">
        <f t="shared" ref="E11:E15" si="0">F12</f>
        <v>1248.059</v>
      </c>
      <c r="F12" s="28">
        <v>1248.059</v>
      </c>
      <c r="G12" s="11"/>
      <c r="H12" s="11"/>
      <c r="I12" s="11"/>
      <c r="K12" s="7"/>
      <c r="M12" s="12"/>
      <c r="N12" s="13"/>
    </row>
    <row r="13" spans="1:18" ht="75" x14ac:dyDescent="0.25">
      <c r="A13" s="8"/>
      <c r="B13" s="14" t="s">
        <v>29</v>
      </c>
      <c r="C13" s="29" t="s">
        <v>19</v>
      </c>
      <c r="D13" s="28" t="s">
        <v>20</v>
      </c>
      <c r="E13" s="28">
        <f t="shared" si="0"/>
        <v>1248.059</v>
      </c>
      <c r="F13" s="28">
        <v>1248.059</v>
      </c>
      <c r="G13" s="11"/>
      <c r="H13" s="11"/>
      <c r="I13" s="11"/>
      <c r="K13" s="7"/>
      <c r="M13" s="12"/>
      <c r="N13" s="13"/>
    </row>
    <row r="14" spans="1:18" ht="30" x14ac:dyDescent="0.25">
      <c r="A14" s="8"/>
      <c r="B14" s="14" t="s">
        <v>30</v>
      </c>
      <c r="C14" s="29" t="s">
        <v>19</v>
      </c>
      <c r="D14" s="28" t="s">
        <v>20</v>
      </c>
      <c r="E14" s="28">
        <f t="shared" si="0"/>
        <v>3621.1750000000002</v>
      </c>
      <c r="F14" s="28">
        <v>3621.1750000000002</v>
      </c>
      <c r="G14" s="11"/>
      <c r="H14" s="11"/>
      <c r="I14" s="11"/>
      <c r="K14" s="7"/>
      <c r="M14" s="12"/>
      <c r="N14" s="13"/>
    </row>
    <row r="15" spans="1:18" ht="30" x14ac:dyDescent="0.25">
      <c r="A15" s="8"/>
      <c r="B15" s="14" t="s">
        <v>31</v>
      </c>
      <c r="C15" s="29" t="s">
        <v>19</v>
      </c>
      <c r="D15" s="28" t="s">
        <v>20</v>
      </c>
      <c r="E15" s="28">
        <f t="shared" si="0"/>
        <v>1316.95</v>
      </c>
      <c r="F15" s="28">
        <v>1316.95</v>
      </c>
      <c r="G15" s="11"/>
      <c r="H15" s="11"/>
      <c r="I15" s="11"/>
      <c r="K15" s="7"/>
      <c r="M15" s="12"/>
      <c r="N15" s="13"/>
    </row>
    <row r="16" spans="1:18" ht="45" x14ac:dyDescent="0.25">
      <c r="A16" s="18"/>
      <c r="B16" s="42" t="s">
        <v>32</v>
      </c>
      <c r="C16" s="29" t="s">
        <v>26</v>
      </c>
      <c r="D16" s="28" t="s">
        <v>27</v>
      </c>
      <c r="E16" s="28">
        <v>3846</v>
      </c>
      <c r="F16" s="28">
        <v>1948.9099999999999</v>
      </c>
      <c r="G16" s="19">
        <v>0.4</v>
      </c>
      <c r="H16" s="15">
        <v>159</v>
      </c>
      <c r="I16" s="15"/>
      <c r="M16" s="20" t="s">
        <v>33</v>
      </c>
      <c r="N16" s="21">
        <v>7700</v>
      </c>
    </row>
    <row r="17" spans="1:14" ht="45" x14ac:dyDescent="0.25">
      <c r="A17" s="22"/>
      <c r="B17" s="42" t="s">
        <v>34</v>
      </c>
      <c r="C17" s="29" t="s">
        <v>26</v>
      </c>
      <c r="D17" s="28" t="s">
        <v>27</v>
      </c>
      <c r="E17" s="28">
        <v>11572</v>
      </c>
      <c r="F17" s="28">
        <v>3668.37</v>
      </c>
      <c r="G17" s="19">
        <v>1.6</v>
      </c>
      <c r="H17" s="15">
        <v>219</v>
      </c>
      <c r="I17" s="15"/>
      <c r="M17" s="20" t="s">
        <v>35</v>
      </c>
      <c r="N17" s="21">
        <v>4580.8</v>
      </c>
    </row>
    <row r="18" spans="1:14" ht="75" x14ac:dyDescent="0.25">
      <c r="A18" s="22"/>
      <c r="B18" s="42" t="s">
        <v>36</v>
      </c>
      <c r="C18" s="29" t="s">
        <v>26</v>
      </c>
      <c r="D18" s="28" t="s">
        <v>27</v>
      </c>
      <c r="E18" s="28">
        <f>F18</f>
        <v>16452.134999999998</v>
      </c>
      <c r="F18" s="28">
        <v>16452.134999999998</v>
      </c>
      <c r="G18" s="19">
        <v>0.17</v>
      </c>
      <c r="H18" s="15" t="s">
        <v>37</v>
      </c>
      <c r="I18" s="15">
        <v>1</v>
      </c>
      <c r="M18" s="20" t="s">
        <v>38</v>
      </c>
      <c r="N18" s="20">
        <v>12585.299299999999</v>
      </c>
    </row>
    <row r="19" spans="1:14" ht="25.5" x14ac:dyDescent="0.25">
      <c r="A19" s="8"/>
      <c r="B19" s="23" t="s">
        <v>39</v>
      </c>
      <c r="C19" s="28"/>
      <c r="D19" s="28"/>
      <c r="E19" s="10"/>
      <c r="F19" s="27">
        <v>52942.558999999994</v>
      </c>
      <c r="G19" s="10"/>
      <c r="H19" s="10"/>
      <c r="I19" s="10"/>
      <c r="M19" s="12" t="s">
        <v>34</v>
      </c>
      <c r="N19" s="12">
        <v>10733.380000000001</v>
      </c>
    </row>
    <row r="20" spans="1:14" ht="18.75" x14ac:dyDescent="0.25">
      <c r="A20" s="8" t="s">
        <v>40</v>
      </c>
      <c r="B20" s="9" t="s">
        <v>41</v>
      </c>
      <c r="C20" s="30"/>
      <c r="D20" s="30"/>
      <c r="E20" s="11"/>
      <c r="F20" s="27">
        <v>48783.436999999998</v>
      </c>
      <c r="G20" s="11"/>
      <c r="H20" s="11"/>
      <c r="I20" s="11"/>
      <c r="M20" s="12" t="s">
        <v>42</v>
      </c>
      <c r="N20" s="12">
        <v>1216.7463299999999</v>
      </c>
    </row>
    <row r="21" spans="1:14" ht="45" x14ac:dyDescent="0.25">
      <c r="A21" s="8"/>
      <c r="B21" s="43" t="str">
        <f t="shared" ref="B21:D23" si="1">+B16</f>
        <v>Газопроводов высокого  давления по ул. Ярославского в г.Якутске. Строительство</v>
      </c>
      <c r="C21" s="28" t="str">
        <f t="shared" si="1"/>
        <v>июнь</v>
      </c>
      <c r="D21" s="28" t="str">
        <f t="shared" si="1"/>
        <v>переходящий</v>
      </c>
      <c r="E21" s="28">
        <f>E16</f>
        <v>3846</v>
      </c>
      <c r="F21" s="27">
        <v>1948.9099999999999</v>
      </c>
      <c r="G21" s="19">
        <f t="shared" ref="G21:H23" si="2">+G16</f>
        <v>0.4</v>
      </c>
      <c r="H21" s="15">
        <f t="shared" si="2"/>
        <v>159</v>
      </c>
      <c r="I21" s="15"/>
      <c r="M21" s="12"/>
      <c r="N21" s="12"/>
    </row>
    <row r="22" spans="1:14" ht="45" x14ac:dyDescent="0.25">
      <c r="A22" s="8"/>
      <c r="B22" s="43" t="str">
        <f t="shared" si="1"/>
        <v>Газопроводов низкого давления по ул. Ярославского в г.Якутске. Строительство</v>
      </c>
      <c r="C22" s="28" t="str">
        <f t="shared" si="1"/>
        <v>июнь</v>
      </c>
      <c r="D22" s="28" t="str">
        <f t="shared" si="1"/>
        <v>переходящий</v>
      </c>
      <c r="E22" s="28">
        <f t="shared" ref="E22:E23" si="3">E17</f>
        <v>11572</v>
      </c>
      <c r="F22" s="27">
        <v>3668.37</v>
      </c>
      <c r="G22" s="19">
        <f t="shared" si="2"/>
        <v>1.6</v>
      </c>
      <c r="H22" s="15">
        <f t="shared" si="2"/>
        <v>219</v>
      </c>
      <c r="I22" s="15"/>
      <c r="M22" s="12"/>
      <c r="N22" s="12"/>
    </row>
    <row r="23" spans="1:14" ht="75" x14ac:dyDescent="0.25">
      <c r="A23" s="8"/>
      <c r="B23" s="43" t="str">
        <f t="shared" si="1"/>
        <v xml:space="preserve">Строительство ГРП №2 с подводящими газопроводами высокого и низкого давления по ул.Лена с. Аппаны Намского улуса </v>
      </c>
      <c r="C23" s="28" t="str">
        <f t="shared" si="1"/>
        <v>июнь</v>
      </c>
      <c r="D23" s="28" t="str">
        <f t="shared" si="1"/>
        <v>переходящий</v>
      </c>
      <c r="E23" s="28">
        <f t="shared" si="3"/>
        <v>16452.134999999998</v>
      </c>
      <c r="F23" s="27">
        <v>16452.134999999998</v>
      </c>
      <c r="G23" s="19">
        <f t="shared" si="2"/>
        <v>0.17</v>
      </c>
      <c r="H23" s="15" t="str">
        <f t="shared" si="2"/>
        <v>57-213</v>
      </c>
      <c r="I23" s="15">
        <f>+I18</f>
        <v>1</v>
      </c>
      <c r="M23" s="12"/>
      <c r="N23" s="12"/>
    </row>
    <row r="24" spans="1:14" ht="30" x14ac:dyDescent="0.25">
      <c r="A24" s="8" t="s">
        <v>43</v>
      </c>
      <c r="B24" s="9" t="s">
        <v>44</v>
      </c>
      <c r="C24" s="11"/>
      <c r="D24" s="11"/>
      <c r="E24" s="11"/>
      <c r="F24" s="27">
        <v>4159.1219999999958</v>
      </c>
      <c r="G24" s="11"/>
      <c r="H24" s="11"/>
      <c r="I24" s="11"/>
      <c r="M24" s="12" t="s">
        <v>36</v>
      </c>
    </row>
    <row r="25" spans="1:14" ht="30" x14ac:dyDescent="0.25">
      <c r="A25" s="8" t="s">
        <v>45</v>
      </c>
      <c r="B25" s="9" t="s">
        <v>46</v>
      </c>
      <c r="C25" s="10"/>
      <c r="D25" s="10"/>
      <c r="E25" s="11"/>
      <c r="F25" s="27"/>
      <c r="G25" s="10"/>
      <c r="H25" s="10"/>
      <c r="I25" s="10"/>
      <c r="M25" s="12" t="s">
        <v>47</v>
      </c>
    </row>
    <row r="26" spans="1:14" ht="30" x14ac:dyDescent="0.25">
      <c r="A26" s="8" t="s">
        <v>48</v>
      </c>
      <c r="B26" s="9" t="s">
        <v>49</v>
      </c>
      <c r="C26" s="10"/>
      <c r="D26" s="10"/>
      <c r="E26" s="10"/>
      <c r="F26" s="27">
        <v>52203.974600000001</v>
      </c>
      <c r="G26" s="10"/>
      <c r="H26" s="10"/>
      <c r="I26" s="10"/>
      <c r="K26" s="7"/>
    </row>
    <row r="27" spans="1:14" ht="15.75" x14ac:dyDescent="0.25">
      <c r="A27" s="8"/>
      <c r="B27" s="24" t="s">
        <v>50</v>
      </c>
      <c r="C27" s="31"/>
      <c r="D27" s="32"/>
      <c r="E27" s="33"/>
      <c r="F27" s="27">
        <v>31108.612600000004</v>
      </c>
      <c r="G27" s="10"/>
      <c r="H27" s="10"/>
      <c r="I27" s="10"/>
      <c r="K27" s="7"/>
    </row>
    <row r="28" spans="1:14" ht="45" x14ac:dyDescent="0.25">
      <c r="A28" s="8"/>
      <c r="B28" s="24" t="s">
        <v>33</v>
      </c>
      <c r="C28" s="34"/>
      <c r="D28" s="35"/>
      <c r="E28" s="36"/>
      <c r="F28" s="27">
        <v>7700</v>
      </c>
      <c r="G28" s="10"/>
      <c r="H28" s="10"/>
      <c r="I28" s="10"/>
      <c r="K28" s="7"/>
    </row>
    <row r="29" spans="1:14" x14ac:dyDescent="0.25">
      <c r="A29" s="25" t="s">
        <v>51</v>
      </c>
      <c r="E29" s="4"/>
      <c r="F29" s="3"/>
    </row>
    <row r="30" spans="1:14" ht="28.5" customHeight="1" x14ac:dyDescent="0.25">
      <c r="A30" s="37" t="s">
        <v>52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4" x14ac:dyDescent="0.25">
      <c r="A31" s="38" t="s">
        <v>53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4" ht="32.25" customHeight="1" x14ac:dyDescent="0.25">
      <c r="A32" s="38" t="s">
        <v>54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5:6" x14ac:dyDescent="0.25">
      <c r="E33" s="4"/>
      <c r="F33" s="3"/>
    </row>
    <row r="56" spans="13:14" x14ac:dyDescent="0.25">
      <c r="M56"/>
      <c r="N56"/>
    </row>
    <row r="57" spans="13:14" ht="18.75" x14ac:dyDescent="0.25">
      <c r="M57" s="26"/>
      <c r="N57" s="26"/>
    </row>
    <row r="58" spans="13:14" ht="18.75" x14ac:dyDescent="0.25">
      <c r="M58" s="26"/>
      <c r="N58" s="26"/>
    </row>
    <row r="59" spans="13:14" ht="18.75" x14ac:dyDescent="0.25">
      <c r="M59" s="26"/>
      <c r="N59" s="26"/>
    </row>
    <row r="60" spans="13:14" ht="18.75" x14ac:dyDescent="0.25">
      <c r="M60" s="26"/>
      <c r="N60" s="26"/>
    </row>
    <row r="61" spans="13:14" ht="18.75" x14ac:dyDescent="0.25">
      <c r="M61" s="26"/>
      <c r="N61" s="26"/>
    </row>
    <row r="62" spans="13:14" ht="18.75" x14ac:dyDescent="0.25">
      <c r="M62" s="26"/>
      <c r="N62" s="26"/>
    </row>
    <row r="63" spans="13:14" x14ac:dyDescent="0.25">
      <c r="M63"/>
      <c r="N63"/>
    </row>
    <row r="64" spans="13:14" x14ac:dyDescent="0.25">
      <c r="M64"/>
      <c r="N64"/>
    </row>
    <row r="65" spans="13:14" x14ac:dyDescent="0.25">
      <c r="M65"/>
      <c r="N65"/>
    </row>
    <row r="66" spans="13:14" x14ac:dyDescent="0.25">
      <c r="M66"/>
      <c r="N66"/>
    </row>
    <row r="67" spans="13:14" ht="18.75" x14ac:dyDescent="0.25">
      <c r="M67" s="12" t="s">
        <v>55</v>
      </c>
      <c r="N67" s="12">
        <v>2024.69</v>
      </c>
    </row>
    <row r="68" spans="13:14" ht="18.75" x14ac:dyDescent="0.25">
      <c r="M68" s="12" t="s">
        <v>38</v>
      </c>
      <c r="N68" s="12">
        <v>12585.299299999999</v>
      </c>
    </row>
    <row r="69" spans="13:14" ht="18.75" x14ac:dyDescent="0.25">
      <c r="M69" s="12" t="s">
        <v>32</v>
      </c>
      <c r="N69" s="12">
        <v>3205.7030400000003</v>
      </c>
    </row>
    <row r="70" spans="13:14" ht="18.75" x14ac:dyDescent="0.25">
      <c r="M70" s="12" t="s">
        <v>34</v>
      </c>
      <c r="N70" s="12">
        <v>10733.380000000001</v>
      </c>
    </row>
    <row r="71" spans="13:14" ht="18.75" x14ac:dyDescent="0.25">
      <c r="M71" s="12" t="s">
        <v>42</v>
      </c>
      <c r="N71" s="12">
        <v>1216.7463299999999</v>
      </c>
    </row>
    <row r="72" spans="13:14" ht="18.75" x14ac:dyDescent="0.25">
      <c r="M72" s="12" t="s">
        <v>36</v>
      </c>
      <c r="N72" s="12">
        <v>2132.5761000000002</v>
      </c>
    </row>
    <row r="73" spans="13:14" ht="18.75" x14ac:dyDescent="0.25">
      <c r="M73" s="12" t="s">
        <v>47</v>
      </c>
      <c r="N73" s="12">
        <v>1112.894</v>
      </c>
    </row>
  </sheetData>
  <mergeCells count="11">
    <mergeCell ref="C27:E28"/>
    <mergeCell ref="A30:J30"/>
    <mergeCell ref="A31:J31"/>
    <mergeCell ref="A32:J32"/>
    <mergeCell ref="A1:I1"/>
    <mergeCell ref="A2:I2"/>
    <mergeCell ref="A4:A5"/>
    <mergeCell ref="B4:B5"/>
    <mergeCell ref="C4:D4"/>
    <mergeCell ref="E4:F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2017-01-27T00:53:10Z</dcterms:modified>
</cp:coreProperties>
</file>