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ahovaNS\Desktop\Стажировка Хастаев А.Л\Раскрытие (отчет по ФАС)\"/>
    </mc:Choice>
  </mc:AlternateContent>
  <bookViews>
    <workbookView xWindow="0" yWindow="0" windowWidth="25200" windowHeight="120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M30" i="1"/>
  <c r="N30" i="1" l="1"/>
  <c r="F30" i="1"/>
  <c r="N30" i="2"/>
  <c r="M30" i="2"/>
  <c r="E30" i="2"/>
  <c r="M31" i="3" l="1"/>
  <c r="N31" i="3"/>
  <c r="F30" i="2" l="1"/>
  <c r="N31" i="2" l="1"/>
  <c r="M31" i="2"/>
  <c r="M31" i="1" l="1"/>
  <c r="A8" i="3" l="1"/>
  <c r="A8" i="2"/>
  <c r="N31" i="1" l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<sst xmlns="http://schemas.openxmlformats.org/spreadsheetml/2006/main" count="163" uniqueCount="42">
  <si>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</si>
  <si>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</si>
  <si>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</si>
  <si>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</si>
  <si>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</si>
  <si>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</si>
  <si>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</si>
  <si>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</si>
  <si>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</si>
  <si>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</si>
  <si>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</si>
  <si>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</si>
  <si>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</si>
  <si>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</si>
  <si>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</si>
  <si>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</si>
  <si>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</si>
  <si>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</si>
  <si>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</si>
  <si>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</si>
  <si>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</si>
  <si>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</si>
  <si>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</si>
  <si>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</si>
  <si>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</si>
  <si>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</si>
  <si>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</si>
  <si>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</si>
  <si>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</si>
  <si>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</si>
  <si>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</si>
  <si>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</si>
  <si>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</si>
  <si>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</si>
  <si>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</si>
  <si>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</si>
  <si>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</si>
  <si>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</si>
  <si>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</si>
  <si>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</si>
  <si>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</si>
  <si>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январь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</si>
</sst>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I42" sqref="I4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5">
      <c r="A8" s="26" t="s">
        <v>41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42.75" customHeight="1" x14ac:dyDescent="0.2">
      <c r="A10" s="22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33" customHeight="1" x14ac:dyDescent="0.2">
      <c r="A11" s="22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32.25" customHeight="1" x14ac:dyDescent="0.2">
      <c r="A12" s="22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78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9.5" customHeight="1" x14ac:dyDescent="0.2">
      <c r="A14" s="22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3" t="s">
        <v>14</v>
      </c>
      <c r="C15" s="24" t="s">
        <v>15</v>
      </c>
      <c r="D15" s="5" t="s">
        <v>16</v>
      </c>
      <c r="E15" s="15">
        <v>61</v>
      </c>
      <c r="F15" s="15">
        <v>311.48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29</v>
      </c>
      <c r="N15" s="15">
        <v>145</v>
      </c>
      <c r="O15" s="15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15">
        <v>4</v>
      </c>
      <c r="F16" s="15">
        <v>39.4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3</v>
      </c>
      <c r="N16" s="15">
        <v>24.4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3"/>
      <c r="C17" s="24" t="s">
        <v>18</v>
      </c>
      <c r="D17" s="5" t="s">
        <v>16</v>
      </c>
      <c r="E17" s="15">
        <v>1</v>
      </c>
      <c r="F17" s="15">
        <v>15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15">
        <v>1</v>
      </c>
      <c r="F19" s="15"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4"/>
      <c r="C29" s="24" t="s">
        <v>27</v>
      </c>
      <c r="D29" s="24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4" t="s">
        <v>29</v>
      </c>
      <c r="D30" s="24"/>
      <c r="E30" s="12">
        <f>E31-E15-E17-E19-E20-E29-E16-E18-E22-E21-E23</f>
        <v>2</v>
      </c>
      <c r="F30" s="16">
        <f>F31-F15-F16-F17-F18-F19-F20-F21-F22-F23</f>
        <v>652.32000000000005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37</v>
      </c>
      <c r="N30" s="19">
        <f>N31-N15-N16-N17-N18-N20-N19-N21-N22-N23</f>
        <v>853.80000000000007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5" t="s">
        <v>30</v>
      </c>
      <c r="C31" s="25"/>
      <c r="D31" s="25"/>
      <c r="E31" s="9">
        <v>69</v>
      </c>
      <c r="F31" s="10">
        <v>1023.2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69</v>
      </c>
      <c r="N31" s="13">
        <f>F31</f>
        <v>1023.2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J23" sqref="J23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январь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1</v>
      </c>
      <c r="F15" s="3">
        <v>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5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f>E31-E15</f>
        <v>1</v>
      </c>
      <c r="F30" s="18">
        <f>F31-F15</f>
        <v>85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f>M31-M15</f>
        <v>1</v>
      </c>
      <c r="N30" s="21">
        <f>N31-N15</f>
        <v>85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2</v>
      </c>
      <c r="F31" s="17">
        <v>90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2</v>
      </c>
      <c r="N31" s="17">
        <f>F31</f>
        <v>90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6" t="s">
        <v>40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6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3.9" x14ac:dyDescent="0.25">
      <c r="A8" s="26" t="str">
        <f>СВГКМ!A8</f>
        <v>за январь 2021 г.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3.9" x14ac:dyDescent="0.25">
      <c r="A9" s="7"/>
    </row>
    <row r="10" spans="1:16" s="8" customFormat="1" ht="36" customHeight="1" x14ac:dyDescent="0.2">
      <c r="A10" s="23" t="s">
        <v>1</v>
      </c>
      <c r="B10" s="22" t="s">
        <v>2</v>
      </c>
      <c r="C10" s="22"/>
      <c r="D10" s="22"/>
      <c r="E10" s="22" t="s">
        <v>3</v>
      </c>
      <c r="F10" s="22"/>
      <c r="G10" s="22" t="s">
        <v>4</v>
      </c>
      <c r="H10" s="22"/>
      <c r="I10" s="22"/>
      <c r="J10" s="22"/>
      <c r="K10" s="22"/>
      <c r="L10" s="22"/>
      <c r="M10" s="22" t="s">
        <v>5</v>
      </c>
      <c r="N10" s="22"/>
      <c r="O10" s="22" t="s">
        <v>6</v>
      </c>
      <c r="P10" s="22"/>
    </row>
    <row r="11" spans="1:16" s="8" customFormat="1" ht="14.25" x14ac:dyDescent="0.2">
      <c r="A11" s="23"/>
      <c r="B11" s="22"/>
      <c r="C11" s="22"/>
      <c r="D11" s="22"/>
      <c r="E11" s="22" t="s">
        <v>7</v>
      </c>
      <c r="F11" s="22" t="s">
        <v>37</v>
      </c>
      <c r="G11" s="22" t="s">
        <v>7</v>
      </c>
      <c r="H11" s="22" t="s">
        <v>37</v>
      </c>
      <c r="I11" s="22" t="s">
        <v>8</v>
      </c>
      <c r="J11" s="22"/>
      <c r="K11" s="22"/>
      <c r="L11" s="22"/>
      <c r="M11" s="22" t="s">
        <v>7</v>
      </c>
      <c r="N11" s="22" t="s">
        <v>37</v>
      </c>
      <c r="O11" s="22" t="s">
        <v>7</v>
      </c>
      <c r="P11" s="22" t="s">
        <v>38</v>
      </c>
    </row>
    <row r="12" spans="1:16" s="8" customFormat="1" ht="14.25" x14ac:dyDescent="0.2">
      <c r="A12" s="23"/>
      <c r="B12" s="22"/>
      <c r="C12" s="22"/>
      <c r="D12" s="22"/>
      <c r="E12" s="22"/>
      <c r="F12" s="22"/>
      <c r="G12" s="22"/>
      <c r="H12" s="22"/>
      <c r="I12" s="22" t="s">
        <v>9</v>
      </c>
      <c r="J12" s="22" t="s">
        <v>10</v>
      </c>
      <c r="K12" s="22"/>
      <c r="L12" s="22"/>
      <c r="M12" s="22"/>
      <c r="N12" s="22"/>
      <c r="O12" s="22"/>
      <c r="P12" s="22"/>
    </row>
    <row r="13" spans="1:16" s="8" customFormat="1" ht="60" x14ac:dyDescent="0.2">
      <c r="A13" s="23"/>
      <c r="B13" s="22"/>
      <c r="C13" s="22"/>
      <c r="D13" s="22"/>
      <c r="E13" s="22"/>
      <c r="F13" s="22"/>
      <c r="G13" s="22"/>
      <c r="H13" s="22"/>
      <c r="I13" s="22"/>
      <c r="J13" s="9" t="s">
        <v>11</v>
      </c>
      <c r="K13" s="9" t="s">
        <v>12</v>
      </c>
      <c r="L13" s="9" t="s">
        <v>13</v>
      </c>
      <c r="M13" s="22"/>
      <c r="N13" s="22"/>
      <c r="O13" s="22"/>
      <c r="P13" s="22"/>
    </row>
    <row r="14" spans="1:16" s="8" customFormat="1" ht="14.25" x14ac:dyDescent="0.2">
      <c r="A14" s="23"/>
      <c r="B14" s="22">
        <v>1</v>
      </c>
      <c r="C14" s="22"/>
      <c r="D14" s="22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3" t="s">
        <v>14</v>
      </c>
      <c r="C15" s="24" t="s">
        <v>15</v>
      </c>
      <c r="D15" s="5" t="s">
        <v>16</v>
      </c>
      <c r="E15" s="3">
        <v>1</v>
      </c>
      <c r="F15" s="3">
        <v>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3"/>
      <c r="C16" s="24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3"/>
      <c r="C17" s="24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3"/>
      <c r="C18" s="24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3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3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3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3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4" t="s">
        <v>21</v>
      </c>
      <c r="C23" s="27" t="s">
        <v>36</v>
      </c>
      <c r="D23" s="27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4"/>
      <c r="C24" s="24" t="s">
        <v>22</v>
      </c>
      <c r="D24" s="24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4"/>
      <c r="C25" s="24" t="s">
        <v>23</v>
      </c>
      <c r="D25" s="24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4"/>
      <c r="C26" s="27" t="s">
        <v>24</v>
      </c>
      <c r="D26" s="27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4"/>
      <c r="C27" s="24" t="s">
        <v>25</v>
      </c>
      <c r="D27" s="24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4"/>
      <c r="C28" s="24" t="s">
        <v>26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4"/>
      <c r="C29" s="24" t="s">
        <v>27</v>
      </c>
      <c r="D29" s="24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4" t="s">
        <v>29</v>
      </c>
      <c r="D30" s="24"/>
      <c r="E30" s="3">
        <v>0</v>
      </c>
      <c r="F30" s="20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5" t="s">
        <v>30</v>
      </c>
      <c r="C31" s="25"/>
      <c r="D31" s="25"/>
      <c r="E31" s="9">
        <v>1</v>
      </c>
      <c r="F31" s="9">
        <v>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2021-02-09T06:32:46Z</dcterms:modified>
</cp:coreProperties>
</file>