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19\Раскрытие информации\"/>
    </mc:Choice>
  </mc:AlternateContent>
  <bookViews>
    <workbookView xWindow="0" yWindow="0" windowWidth="23040" windowHeight="9192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M31" i="1"/>
  <c r="M30" i="1"/>
  <c r="N15" i="1"/>
  <c r="N16" i="1"/>
  <c r="N17" i="1"/>
  <c r="N18" i="1"/>
  <c r="N19" i="1"/>
  <c r="N20" i="1"/>
  <c r="M16" i="1"/>
  <c r="M17" i="1"/>
  <c r="M18" i="1"/>
  <c r="M19" i="1"/>
  <c r="M20" i="1"/>
  <c r="M15" i="1"/>
  <c r="A8" i="3" l="1"/>
  <c r="A8" i="2"/>
  <c r="E30" i="1" l="1"/>
  <c r="N30" i="1" l="1"/>
  <c r="N31" i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<sst xmlns="http://schemas.openxmlformats.org/spreadsheetml/2006/main" count="163" uniqueCount="42">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</sst>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0" zoomScale="80" zoomScaleNormal="80" workbookViewId="0">
      <selection activeCell="G30" sqref="G30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5" width="15.33203125" style="1" customWidth="1"/>
    <col min="6" max="6" width="19" style="1" customWidth="1"/>
    <col min="7" max="7" width="10.109375" style="1" customWidth="1"/>
    <col min="8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13.88671875" style="1" customWidth="1"/>
    <col min="15" max="15" width="9.88671875" style="1" customWidth="1"/>
    <col min="16" max="16" width="13.8867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">
        <v>41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5">
      <c r="A10" s="16" t="s">
        <v>1</v>
      </c>
      <c r="B10" s="15" t="s">
        <v>2</v>
      </c>
      <c r="C10" s="15"/>
      <c r="D10" s="15"/>
      <c r="E10" s="15" t="s">
        <v>3</v>
      </c>
      <c r="F10" s="15"/>
      <c r="G10" s="15" t="s">
        <v>4</v>
      </c>
      <c r="H10" s="15"/>
      <c r="I10" s="15"/>
      <c r="J10" s="15"/>
      <c r="K10" s="15"/>
      <c r="L10" s="15"/>
      <c r="M10" s="15" t="s">
        <v>5</v>
      </c>
      <c r="N10" s="15"/>
      <c r="O10" s="15" t="s">
        <v>6</v>
      </c>
      <c r="P10" s="15"/>
    </row>
    <row r="11" spans="1:16" s="8" customFormat="1" x14ac:dyDescent="0.25">
      <c r="A11" s="16"/>
      <c r="B11" s="15"/>
      <c r="C11" s="15"/>
      <c r="D11" s="15"/>
      <c r="E11" s="15" t="s">
        <v>7</v>
      </c>
      <c r="F11" s="15" t="s">
        <v>37</v>
      </c>
      <c r="G11" s="15" t="s">
        <v>7</v>
      </c>
      <c r="H11" s="15" t="s">
        <v>37</v>
      </c>
      <c r="I11" s="15" t="s">
        <v>8</v>
      </c>
      <c r="J11" s="15"/>
      <c r="K11" s="15"/>
      <c r="L11" s="15"/>
      <c r="M11" s="15" t="s">
        <v>7</v>
      </c>
      <c r="N11" s="15" t="s">
        <v>37</v>
      </c>
      <c r="O11" s="15" t="s">
        <v>7</v>
      </c>
      <c r="P11" s="15" t="s">
        <v>38</v>
      </c>
    </row>
    <row r="12" spans="1:16" s="8" customFormat="1" x14ac:dyDescent="0.25">
      <c r="A12" s="16"/>
      <c r="B12" s="15"/>
      <c r="C12" s="15"/>
      <c r="D12" s="15"/>
      <c r="E12" s="15"/>
      <c r="F12" s="15"/>
      <c r="G12" s="15"/>
      <c r="H12" s="15"/>
      <c r="I12" s="15" t="s">
        <v>9</v>
      </c>
      <c r="J12" s="15" t="s">
        <v>10</v>
      </c>
      <c r="K12" s="15"/>
      <c r="L12" s="15"/>
      <c r="M12" s="15"/>
      <c r="N12" s="15"/>
      <c r="O12" s="15"/>
      <c r="P12" s="15"/>
    </row>
    <row r="13" spans="1:16" s="8" customFormat="1" ht="57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9" t="s">
        <v>11</v>
      </c>
      <c r="K13" s="9" t="s">
        <v>12</v>
      </c>
      <c r="L13" s="9" t="s">
        <v>13</v>
      </c>
      <c r="M13" s="15"/>
      <c r="N13" s="15"/>
      <c r="O13" s="15"/>
      <c r="P13" s="15"/>
    </row>
    <row r="14" spans="1:16" s="8" customFormat="1" x14ac:dyDescent="0.25">
      <c r="A14" s="16"/>
      <c r="B14" s="15">
        <v>1</v>
      </c>
      <c r="C14" s="15"/>
      <c r="D14" s="15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6" t="s">
        <v>14</v>
      </c>
      <c r="C15" s="17" t="s">
        <v>15</v>
      </c>
      <c r="D15" s="5" t="s">
        <v>16</v>
      </c>
      <c r="E15" s="3">
        <v>45</v>
      </c>
      <c r="F15" s="12">
        <v>213</v>
      </c>
      <c r="G15" s="3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3">
        <f>E15</f>
        <v>45</v>
      </c>
      <c r="N15" s="14">
        <f>F15</f>
        <v>213</v>
      </c>
      <c r="O15" s="3">
        <v>0</v>
      </c>
      <c r="P15" s="3">
        <v>0</v>
      </c>
    </row>
    <row r="16" spans="1:16" ht="24" x14ac:dyDescent="0.25">
      <c r="A16" s="3">
        <v>2</v>
      </c>
      <c r="B16" s="16"/>
      <c r="C16" s="17"/>
      <c r="D16" s="5" t="s">
        <v>17</v>
      </c>
      <c r="E16" s="3">
        <v>6</v>
      </c>
      <c r="F16" s="3">
        <v>56.3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f t="shared" ref="M16:N20" si="0">E16</f>
        <v>6</v>
      </c>
      <c r="N16" s="14">
        <f t="shared" si="0"/>
        <v>56.3</v>
      </c>
      <c r="O16" s="3">
        <v>0</v>
      </c>
      <c r="P16" s="3">
        <v>0</v>
      </c>
    </row>
    <row r="17" spans="1:16" x14ac:dyDescent="0.25">
      <c r="A17" s="3">
        <v>3</v>
      </c>
      <c r="B17" s="16"/>
      <c r="C17" s="17" t="s">
        <v>18</v>
      </c>
      <c r="D17" s="5" t="s">
        <v>16</v>
      </c>
      <c r="E17" s="12">
        <v>1</v>
      </c>
      <c r="F17" s="12">
        <v>11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f t="shared" si="0"/>
        <v>1</v>
      </c>
      <c r="N17" s="14">
        <f t="shared" si="0"/>
        <v>11</v>
      </c>
      <c r="O17" s="3">
        <v>0</v>
      </c>
      <c r="P17" s="3">
        <v>0</v>
      </c>
    </row>
    <row r="18" spans="1:16" ht="24" x14ac:dyDescent="0.25">
      <c r="A18" s="3">
        <v>4</v>
      </c>
      <c r="B18" s="16"/>
      <c r="C18" s="17"/>
      <c r="D18" s="5" t="s">
        <v>17</v>
      </c>
      <c r="E18" s="3">
        <v>0</v>
      </c>
      <c r="F18" s="3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f t="shared" si="0"/>
        <v>0</v>
      </c>
      <c r="N18" s="14">
        <f t="shared" si="0"/>
        <v>0</v>
      </c>
      <c r="O18" s="3">
        <v>0</v>
      </c>
      <c r="P18" s="3">
        <v>0</v>
      </c>
    </row>
    <row r="19" spans="1:16" ht="24" x14ac:dyDescent="0.25">
      <c r="A19" s="3">
        <v>5</v>
      </c>
      <c r="B19" s="16" t="s">
        <v>19</v>
      </c>
      <c r="C19" s="4" t="s">
        <v>15</v>
      </c>
      <c r="D19" s="5" t="s">
        <v>17</v>
      </c>
      <c r="E19" s="12">
        <v>0</v>
      </c>
      <c r="F19" s="12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f t="shared" si="0"/>
        <v>0</v>
      </c>
      <c r="N19" s="14">
        <f t="shared" si="0"/>
        <v>0</v>
      </c>
      <c r="O19" s="3">
        <v>0</v>
      </c>
      <c r="P19" s="3">
        <v>0</v>
      </c>
    </row>
    <row r="20" spans="1:16" ht="24" x14ac:dyDescent="0.25">
      <c r="A20" s="3">
        <v>6</v>
      </c>
      <c r="B20" s="16"/>
      <c r="C20" s="4" t="s">
        <v>18</v>
      </c>
      <c r="D20" s="5" t="s">
        <v>17</v>
      </c>
      <c r="E20" s="12">
        <v>2</v>
      </c>
      <c r="F20" s="12">
        <v>397.22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f t="shared" si="0"/>
        <v>2</v>
      </c>
      <c r="N20" s="14">
        <f t="shared" si="0"/>
        <v>397.22</v>
      </c>
      <c r="O20" s="3">
        <v>0</v>
      </c>
      <c r="P20" s="3">
        <v>0</v>
      </c>
    </row>
    <row r="21" spans="1:16" ht="24" x14ac:dyDescent="0.25">
      <c r="A21" s="3">
        <v>7</v>
      </c>
      <c r="B21" s="1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17"/>
      <c r="C29" s="17" t="s">
        <v>27</v>
      </c>
      <c r="D29" s="17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12">
        <f>E31-E15-E17-E19-E20-E29</f>
        <v>165</v>
      </c>
      <c r="F30" s="12">
        <f>F31-F15-F17-F19-F20-F29-F21-F16+159*5</f>
        <v>1609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 t="shared" ref="M30" si="1">E30</f>
        <v>165</v>
      </c>
      <c r="N30" s="14">
        <f t="shared" ref="N30" si="2">F30</f>
        <v>1609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8" t="s">
        <v>30</v>
      </c>
      <c r="C31" s="18"/>
      <c r="D31" s="18"/>
      <c r="E31" s="9">
        <v>213</v>
      </c>
      <c r="F31" s="10">
        <f>696.52+159*5</f>
        <v>1491.52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213</v>
      </c>
      <c r="N31" s="13">
        <f>F31</f>
        <v>1491.52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9" sqref="A9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33203125" style="1" customWidth="1"/>
    <col min="15" max="15" width="9.88671875" style="1" customWidth="1"/>
    <col min="16" max="16" width="7.3320312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tr">
        <f>СВГКМ!A8</f>
        <v>за май 2019 г.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5">
      <c r="A10" s="16" t="s">
        <v>1</v>
      </c>
      <c r="B10" s="15" t="s">
        <v>2</v>
      </c>
      <c r="C10" s="15"/>
      <c r="D10" s="15"/>
      <c r="E10" s="15" t="s">
        <v>3</v>
      </c>
      <c r="F10" s="15"/>
      <c r="G10" s="15" t="s">
        <v>4</v>
      </c>
      <c r="H10" s="15"/>
      <c r="I10" s="15"/>
      <c r="J10" s="15"/>
      <c r="K10" s="15"/>
      <c r="L10" s="15"/>
      <c r="M10" s="15" t="s">
        <v>5</v>
      </c>
      <c r="N10" s="15"/>
      <c r="O10" s="15" t="s">
        <v>6</v>
      </c>
      <c r="P10" s="15"/>
    </row>
    <row r="11" spans="1:16" s="8" customFormat="1" x14ac:dyDescent="0.25">
      <c r="A11" s="16"/>
      <c r="B11" s="15"/>
      <c r="C11" s="15"/>
      <c r="D11" s="15"/>
      <c r="E11" s="15" t="s">
        <v>7</v>
      </c>
      <c r="F11" s="15" t="s">
        <v>37</v>
      </c>
      <c r="G11" s="15" t="s">
        <v>7</v>
      </c>
      <c r="H11" s="15" t="s">
        <v>37</v>
      </c>
      <c r="I11" s="15" t="s">
        <v>8</v>
      </c>
      <c r="J11" s="15"/>
      <c r="K11" s="15"/>
      <c r="L11" s="15"/>
      <c r="M11" s="15" t="s">
        <v>7</v>
      </c>
      <c r="N11" s="15" t="s">
        <v>37</v>
      </c>
      <c r="O11" s="15" t="s">
        <v>7</v>
      </c>
      <c r="P11" s="15" t="s">
        <v>38</v>
      </c>
    </row>
    <row r="12" spans="1:16" s="8" customFormat="1" x14ac:dyDescent="0.25">
      <c r="A12" s="16"/>
      <c r="B12" s="15"/>
      <c r="C12" s="15"/>
      <c r="D12" s="15"/>
      <c r="E12" s="15"/>
      <c r="F12" s="15"/>
      <c r="G12" s="15"/>
      <c r="H12" s="15"/>
      <c r="I12" s="15" t="s">
        <v>9</v>
      </c>
      <c r="J12" s="15" t="s">
        <v>10</v>
      </c>
      <c r="K12" s="15"/>
      <c r="L12" s="15"/>
      <c r="M12" s="15"/>
      <c r="N12" s="15"/>
      <c r="O12" s="15"/>
      <c r="P12" s="15"/>
    </row>
    <row r="13" spans="1:16" s="8" customFormat="1" ht="57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9" t="s">
        <v>11</v>
      </c>
      <c r="K13" s="9" t="s">
        <v>12</v>
      </c>
      <c r="L13" s="9" t="s">
        <v>13</v>
      </c>
      <c r="M13" s="15"/>
      <c r="N13" s="15"/>
      <c r="O13" s="15"/>
      <c r="P13" s="15"/>
    </row>
    <row r="14" spans="1:16" s="8" customFormat="1" x14ac:dyDescent="0.25">
      <c r="A14" s="16"/>
      <c r="B14" s="15">
        <v>1</v>
      </c>
      <c r="C14" s="15"/>
      <c r="D14" s="15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6" t="s">
        <v>14</v>
      </c>
      <c r="C15" s="17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6"/>
      <c r="C16" s="17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6"/>
      <c r="C17" s="17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6"/>
      <c r="C18" s="17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7"/>
      <c r="C29" s="17" t="s">
        <v>27</v>
      </c>
      <c r="D29" s="1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8" t="s">
        <v>30</v>
      </c>
      <c r="C31" s="18"/>
      <c r="D31" s="18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6" workbookViewId="0">
      <selection activeCell="A9" sqref="A9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33203125" style="1" customWidth="1"/>
    <col min="15" max="15" width="9.88671875" style="1" customWidth="1"/>
    <col min="16" max="16" width="7.3320312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19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 t="s">
        <v>35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 t="str">
        <f>СВГКМ!A8</f>
        <v>за май 2019 г.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7"/>
    </row>
    <row r="10" spans="1:16" s="8" customFormat="1" ht="36" customHeight="1" x14ac:dyDescent="0.25">
      <c r="A10" s="16" t="s">
        <v>1</v>
      </c>
      <c r="B10" s="15" t="s">
        <v>2</v>
      </c>
      <c r="C10" s="15"/>
      <c r="D10" s="15"/>
      <c r="E10" s="15" t="s">
        <v>3</v>
      </c>
      <c r="F10" s="15"/>
      <c r="G10" s="15" t="s">
        <v>4</v>
      </c>
      <c r="H10" s="15"/>
      <c r="I10" s="15"/>
      <c r="J10" s="15"/>
      <c r="K10" s="15"/>
      <c r="L10" s="15"/>
      <c r="M10" s="15" t="s">
        <v>5</v>
      </c>
      <c r="N10" s="15"/>
      <c r="O10" s="15" t="s">
        <v>6</v>
      </c>
      <c r="P10" s="15"/>
    </row>
    <row r="11" spans="1:16" s="8" customFormat="1" x14ac:dyDescent="0.25">
      <c r="A11" s="16"/>
      <c r="B11" s="15"/>
      <c r="C11" s="15"/>
      <c r="D11" s="15"/>
      <c r="E11" s="15" t="s">
        <v>7</v>
      </c>
      <c r="F11" s="15" t="s">
        <v>37</v>
      </c>
      <c r="G11" s="15" t="s">
        <v>7</v>
      </c>
      <c r="H11" s="15" t="s">
        <v>37</v>
      </c>
      <c r="I11" s="15" t="s">
        <v>8</v>
      </c>
      <c r="J11" s="15"/>
      <c r="K11" s="15"/>
      <c r="L11" s="15"/>
      <c r="M11" s="15" t="s">
        <v>7</v>
      </c>
      <c r="N11" s="15" t="s">
        <v>37</v>
      </c>
      <c r="O11" s="15" t="s">
        <v>7</v>
      </c>
      <c r="P11" s="15" t="s">
        <v>38</v>
      </c>
    </row>
    <row r="12" spans="1:16" s="8" customFormat="1" x14ac:dyDescent="0.25">
      <c r="A12" s="16"/>
      <c r="B12" s="15"/>
      <c r="C12" s="15"/>
      <c r="D12" s="15"/>
      <c r="E12" s="15"/>
      <c r="F12" s="15"/>
      <c r="G12" s="15"/>
      <c r="H12" s="15"/>
      <c r="I12" s="15" t="s">
        <v>9</v>
      </c>
      <c r="J12" s="15" t="s">
        <v>10</v>
      </c>
      <c r="K12" s="15"/>
      <c r="L12" s="15"/>
      <c r="M12" s="15"/>
      <c r="N12" s="15"/>
      <c r="O12" s="15"/>
      <c r="P12" s="15"/>
    </row>
    <row r="13" spans="1:16" s="8" customFormat="1" ht="57" x14ac:dyDescent="0.25">
      <c r="A13" s="16"/>
      <c r="B13" s="15"/>
      <c r="C13" s="15"/>
      <c r="D13" s="15"/>
      <c r="E13" s="15"/>
      <c r="F13" s="15"/>
      <c r="G13" s="15"/>
      <c r="H13" s="15"/>
      <c r="I13" s="15"/>
      <c r="J13" s="9" t="s">
        <v>11</v>
      </c>
      <c r="K13" s="9" t="s">
        <v>12</v>
      </c>
      <c r="L13" s="9" t="s">
        <v>13</v>
      </c>
      <c r="M13" s="15"/>
      <c r="N13" s="15"/>
      <c r="O13" s="15"/>
      <c r="P13" s="15"/>
    </row>
    <row r="14" spans="1:16" s="8" customFormat="1" x14ac:dyDescent="0.25">
      <c r="A14" s="16"/>
      <c r="B14" s="15">
        <v>1</v>
      </c>
      <c r="C14" s="15"/>
      <c r="D14" s="15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6" t="s">
        <v>14</v>
      </c>
      <c r="C15" s="17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6"/>
      <c r="C16" s="17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6"/>
      <c r="C17" s="17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6"/>
      <c r="C18" s="17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7" t="s">
        <v>21</v>
      </c>
      <c r="C23" s="20" t="s">
        <v>36</v>
      </c>
      <c r="D23" s="20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7"/>
      <c r="C24" s="17" t="s">
        <v>22</v>
      </c>
      <c r="D24" s="1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7"/>
      <c r="C25" s="17" t="s">
        <v>23</v>
      </c>
      <c r="D25" s="1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7"/>
      <c r="C26" s="20" t="s">
        <v>24</v>
      </c>
      <c r="D26" s="20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7"/>
      <c r="C27" s="17" t="s">
        <v>25</v>
      </c>
      <c r="D27" s="1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7"/>
      <c r="C28" s="17" t="s">
        <v>26</v>
      </c>
      <c r="D28" s="1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7"/>
      <c r="C29" s="17" t="s">
        <v>27</v>
      </c>
      <c r="D29" s="1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7" t="s">
        <v>29</v>
      </c>
      <c r="D30" s="17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8" t="s">
        <v>30</v>
      </c>
      <c r="C31" s="18"/>
      <c r="D31" s="18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Горохов Илья Гаврильевич</cp:lastModifiedBy>
  <cp:lastPrinted>2019-05-08T02:30:34Z</cp:lastPrinted>
  <dcterms:created xsi:type="dcterms:W3CDTF">2019-02-07T05:25:26Z</dcterms:created>
  <dcterms:modified xsi:type="dcterms:W3CDTF">2019-06-10T07:50:43Z</dcterms:modified>
</cp:coreProperties>
</file>