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4\Раскрытие информации согласно Приказа 377-п пр\Май\"/>
    </mc:Choice>
  </mc:AlternateContent>
  <bookViews>
    <workbookView xWindow="0" yWindow="0" windowWidth="24960" windowHeight="11700"/>
  </bookViews>
  <sheets>
    <sheet name="СВГКМ" sheetId="1" r:id="rId1"/>
    <sheet name="ОГКМ" sheetId="4" r:id="rId2"/>
    <sheet name="СТГКМ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6" i="1" l="1"/>
  <c r="K17" i="1"/>
  <c r="K18" i="1"/>
  <c r="K20" i="1"/>
  <c r="K21" i="1"/>
  <c r="K22" i="1"/>
  <c r="K23" i="1"/>
  <c r="K24" i="1"/>
  <c r="K25" i="1"/>
  <c r="K26" i="1"/>
  <c r="K27" i="1"/>
  <c r="K28" i="1"/>
  <c r="K15" i="1"/>
  <c r="K31" i="1" l="1"/>
  <c r="M31" i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<sst xmlns="http://schemas.openxmlformats.org/spreadsheetml/2006/main" count="196" uniqueCount="52">
  <si>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</si>
  <si>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</si>
  <si>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</si>
  <si>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</si>
  <si>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</si>
  <si>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</si>
  <si>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</si>
  <si>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</si>
  <si>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</si>
  <si>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</si>
  <si>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</si>
  <si>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</si>
  <si>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</si>
  <si>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</si>
  <si>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</si>
  <si>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</si>
  <si>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</si>
  <si>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</si>
  <si>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</si>
  <si>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</si>
  <si>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</si>
  <si>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</si>
  <si>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</si>
  <si>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</si>
  <si>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</si>
  <si>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</si>
  <si>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</si>
  <si>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</si>
  <si>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</si>
  <si>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</si>
  <si>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</si>
  <si>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</si>
  <si>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</si>
  <si>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</si>
  <si>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</si>
  <si>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</si>
  <si>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</si>
  <si>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</si>
  <si>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</si>
  <si>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</si>
  <si>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</si>
  <si>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</si>
  <si>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</si>
  <si>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</si>
  <si>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</si>
  <si>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</si>
  <si>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</si>
  <si>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</si>
  <si>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</si>
  <si>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</si>
  <si>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Форма 2</t>
  </si>
  <si>
    <t>за май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</si>
</sst>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="130" zoomScaleNormal="130" workbookViewId="0">
      <selection activeCell="I16" sqref="I16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">
        <v>51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7" t="s">
        <v>10</v>
      </c>
      <c r="K13" s="7" t="s">
        <v>11</v>
      </c>
      <c r="L13" s="7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9" t="s">
        <v>15</v>
      </c>
      <c r="E15" s="17">
        <v>36</v>
      </c>
      <c r="F15" s="17">
        <v>178.75</v>
      </c>
      <c r="G15" s="17">
        <v>3</v>
      </c>
      <c r="H15" s="17">
        <v>11.95</v>
      </c>
      <c r="I15" s="17">
        <v>0</v>
      </c>
      <c r="J15" s="17">
        <v>0</v>
      </c>
      <c r="K15" s="17">
        <f>G15</f>
        <v>3</v>
      </c>
      <c r="L15" s="17">
        <v>0</v>
      </c>
      <c r="M15" s="17">
        <v>26</v>
      </c>
      <c r="N15" s="17">
        <v>114.61</v>
      </c>
      <c r="O15" s="17">
        <v>7</v>
      </c>
      <c r="P15" s="17">
        <v>27.98</v>
      </c>
    </row>
    <row r="16" spans="1:16" ht="24" x14ac:dyDescent="0.25">
      <c r="A16" s="12">
        <v>2</v>
      </c>
      <c r="B16" s="27"/>
      <c r="C16" s="22"/>
      <c r="D16" s="9" t="s">
        <v>16</v>
      </c>
      <c r="E16" s="17">
        <v>134</v>
      </c>
      <c r="F16" s="17">
        <v>981.32</v>
      </c>
      <c r="G16" s="17">
        <v>3</v>
      </c>
      <c r="H16" s="17">
        <v>33.75</v>
      </c>
      <c r="I16" s="17">
        <v>0</v>
      </c>
      <c r="J16" s="17">
        <v>0</v>
      </c>
      <c r="K16" s="17">
        <f t="shared" ref="K16:K28" si="0">G16</f>
        <v>3</v>
      </c>
      <c r="L16" s="17">
        <v>0</v>
      </c>
      <c r="M16" s="17">
        <v>69</v>
      </c>
      <c r="N16" s="17">
        <v>425.59</v>
      </c>
      <c r="O16" s="17">
        <v>14</v>
      </c>
      <c r="P16" s="17">
        <v>95.76</v>
      </c>
    </row>
    <row r="17" spans="1:16" ht="21" customHeight="1" x14ac:dyDescent="0.25">
      <c r="A17" s="12">
        <v>3</v>
      </c>
      <c r="B17" s="27"/>
      <c r="C17" s="22" t="s">
        <v>17</v>
      </c>
      <c r="D17" s="9" t="s">
        <v>15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</row>
    <row r="18" spans="1:16" ht="24" x14ac:dyDescent="0.25">
      <c r="A18" s="12">
        <v>4</v>
      </c>
      <c r="B18" s="27"/>
      <c r="C18" s="22"/>
      <c r="D18" s="9" t="s">
        <v>16</v>
      </c>
      <c r="E18" s="17">
        <v>8</v>
      </c>
      <c r="F18" s="17">
        <v>138.69999999999999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0</v>
      </c>
      <c r="N18" s="17">
        <v>0</v>
      </c>
      <c r="O18" s="17">
        <v>1</v>
      </c>
      <c r="P18" s="17">
        <v>25.12</v>
      </c>
    </row>
    <row r="19" spans="1:16" ht="24" x14ac:dyDescent="0.25">
      <c r="A19" s="12">
        <v>5</v>
      </c>
      <c r="B19" s="27" t="s">
        <v>18</v>
      </c>
      <c r="C19" s="3" t="s">
        <v>14</v>
      </c>
      <c r="D19" s="4" t="s">
        <v>16</v>
      </c>
      <c r="E19" s="17">
        <v>2</v>
      </c>
      <c r="F19" s="17">
        <v>1140</v>
      </c>
      <c r="G19" s="17">
        <v>0</v>
      </c>
      <c r="H19" s="17">
        <v>0</v>
      </c>
      <c r="I19" s="17">
        <v>0</v>
      </c>
      <c r="J19" s="17">
        <v>0</v>
      </c>
      <c r="K19" s="17">
        <f t="shared" si="0"/>
        <v>0</v>
      </c>
      <c r="L19" s="17">
        <v>0</v>
      </c>
      <c r="M19" s="17">
        <v>2</v>
      </c>
      <c r="N19" s="17">
        <v>229.9</v>
      </c>
      <c r="O19" s="17">
        <v>1</v>
      </c>
      <c r="P19" s="17">
        <v>11.2</v>
      </c>
    </row>
    <row r="20" spans="1:16" ht="24" x14ac:dyDescent="0.25">
      <c r="A20" s="12">
        <v>6</v>
      </c>
      <c r="B20" s="27"/>
      <c r="C20" s="3" t="s">
        <v>17</v>
      </c>
      <c r="D20" s="4" t="s">
        <v>16</v>
      </c>
      <c r="E20" s="17">
        <v>9</v>
      </c>
      <c r="F20" s="17">
        <v>1325.65</v>
      </c>
      <c r="G20" s="17">
        <v>1</v>
      </c>
      <c r="H20" s="17">
        <v>5</v>
      </c>
      <c r="I20" s="17">
        <v>0</v>
      </c>
      <c r="J20" s="17">
        <v>0</v>
      </c>
      <c r="K20" s="17">
        <f t="shared" si="0"/>
        <v>1</v>
      </c>
      <c r="L20" s="17">
        <v>0</v>
      </c>
      <c r="M20" s="17">
        <v>0</v>
      </c>
      <c r="N20" s="17">
        <v>0</v>
      </c>
      <c r="O20" s="17">
        <v>1</v>
      </c>
      <c r="P20" s="17">
        <v>198</v>
      </c>
    </row>
    <row r="21" spans="1:16" ht="24" x14ac:dyDescent="0.25">
      <c r="A21" s="12">
        <v>7</v>
      </c>
      <c r="B21" s="27" t="s">
        <v>19</v>
      </c>
      <c r="C21" s="3" t="s">
        <v>14</v>
      </c>
      <c r="D21" s="4" t="s">
        <v>16</v>
      </c>
      <c r="E21" s="17">
        <v>2</v>
      </c>
      <c r="F21" s="17">
        <v>10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27"/>
      <c r="C22" s="3" t="s">
        <v>17</v>
      </c>
      <c r="D22" s="4" t="s">
        <v>16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7">
        <v>246</v>
      </c>
      <c r="F29" s="17">
        <v>1563.08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217</v>
      </c>
      <c r="N29" s="17">
        <v>1284</v>
      </c>
      <c r="O29" s="17">
        <v>47</v>
      </c>
      <c r="P29" s="17">
        <v>178.5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7">
        <v>5</v>
      </c>
      <c r="F30" s="17">
        <v>33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1</v>
      </c>
      <c r="N30" s="17">
        <v>7</v>
      </c>
      <c r="O30" s="17">
        <v>3</v>
      </c>
      <c r="P30" s="17">
        <v>10.51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7">
        <f>SUM(E15:E29)</f>
        <v>437</v>
      </c>
      <c r="F31" s="17">
        <f t="shared" ref="F31:P31" si="1">SUM(F15:F29)</f>
        <v>5337.5</v>
      </c>
      <c r="G31" s="17">
        <f t="shared" si="1"/>
        <v>7</v>
      </c>
      <c r="H31" s="17">
        <f t="shared" si="1"/>
        <v>50.7</v>
      </c>
      <c r="I31" s="17">
        <f t="shared" si="1"/>
        <v>0</v>
      </c>
      <c r="J31" s="17">
        <f t="shared" si="1"/>
        <v>0</v>
      </c>
      <c r="K31" s="17">
        <f t="shared" si="1"/>
        <v>7</v>
      </c>
      <c r="L31" s="17">
        <f t="shared" si="1"/>
        <v>0</v>
      </c>
      <c r="M31" s="17">
        <f>SUM(M15:M29)</f>
        <v>314</v>
      </c>
      <c r="N31" s="17">
        <f t="shared" si="1"/>
        <v>2054.1</v>
      </c>
      <c r="O31" s="17">
        <f t="shared" si="1"/>
        <v>71</v>
      </c>
      <c r="P31" s="17">
        <f t="shared" si="1"/>
        <v>536.55999999999995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29:D29"/>
    <mergeCell ref="B30:D30"/>
    <mergeCell ref="B31:D31"/>
    <mergeCell ref="B32:P32"/>
    <mergeCell ref="E33:F33"/>
    <mergeCell ref="G33:I33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O11:O13"/>
    <mergeCell ref="B14:D14"/>
    <mergeCell ref="B15:B18"/>
    <mergeCell ref="C15:C16"/>
    <mergeCell ref="C17:C18"/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3" zoomScale="115" zoomScaleNormal="115" workbookViewId="0">
      <selection activeCell="K18" sqref="K18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май 2024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1</v>
      </c>
      <c r="F16" s="8">
        <v>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1</v>
      </c>
      <c r="F20" s="8">
        <v>11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1</v>
      </c>
      <c r="F29" s="14">
        <v>4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3</v>
      </c>
      <c r="F31" s="14">
        <f t="shared" ref="F31:P31" si="0">SUM(F15:F29)</f>
        <v>20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0</v>
      </c>
      <c r="N31" s="14">
        <f t="shared" si="0"/>
        <v>0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7" zoomScaleNormal="100" workbookViewId="0">
      <selection activeCell="O17" sqref="O17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май 2024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0</v>
      </c>
      <c r="F31" s="14">
        <f t="shared" ref="F31:P31" si="0">SUM(F15:F29)</f>
        <v>0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0</v>
      </c>
      <c r="N31" s="14">
        <f t="shared" si="0"/>
        <v>0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Шеломов Никита Романович</cp:lastModifiedBy>
  <cp:lastPrinted>2023-12-20T23:38:57Z</cp:lastPrinted>
  <dcterms:created xsi:type="dcterms:W3CDTF">2019-02-07T05:25:26Z</dcterms:created>
  <dcterms:modified xsi:type="dcterms:W3CDTF">2024-06-10T00:14:04Z</dcterms:modified>
</cp:coreProperties>
</file>