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3" i="1" l="1"/>
  <c r="T62" i="1"/>
  <c r="T61" i="1"/>
  <c r="T60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16" i="1"/>
  <c r="I34" i="1" l="1"/>
  <c r="I34" i="2"/>
  <c r="I38" i="2"/>
  <c r="I38" i="1"/>
  <c r="C45" i="1"/>
  <c r="C45" i="2"/>
  <c r="K29" i="2"/>
  <c r="K29" i="1"/>
  <c r="I39" i="1"/>
  <c r="I39" i="2"/>
  <c r="D60" i="2"/>
  <c r="D60" i="1"/>
  <c r="C46" i="2"/>
  <c r="C46" i="1"/>
  <c r="I23" i="2"/>
  <c r="I23" i="1"/>
  <c r="N53" i="1"/>
  <c r="N53" i="2"/>
  <c r="I28" i="1"/>
  <c r="I28" i="2"/>
  <c r="K56" i="1"/>
  <c r="K56" i="2"/>
  <c r="K27" i="2"/>
  <c r="K27" i="1"/>
  <c r="I30" i="1"/>
  <c r="I30" i="2"/>
  <c r="I31" i="1"/>
  <c r="I31" i="2"/>
  <c r="I55" i="1"/>
  <c r="I55" i="2"/>
  <c r="D61" i="1"/>
  <c r="D61" i="2"/>
  <c r="C47" i="2"/>
  <c r="C47" i="1"/>
  <c r="I22" i="1"/>
  <c r="I22" i="2"/>
  <c r="I35" i="1"/>
  <c r="I35" i="2"/>
  <c r="I36" i="2"/>
  <c r="I36" i="1"/>
  <c r="I18" i="2"/>
  <c r="I18" i="1"/>
  <c r="K21" i="1"/>
  <c r="K21" i="2"/>
  <c r="I63" i="1"/>
  <c r="I63" i="2"/>
  <c r="I19" i="2"/>
  <c r="I19" i="1"/>
  <c r="I62" i="2"/>
  <c r="I62" i="1"/>
  <c r="I52" i="2"/>
  <c r="I52" i="1"/>
  <c r="N40" i="1"/>
  <c r="N40" i="2"/>
  <c r="K26" i="1"/>
  <c r="K26" i="2"/>
  <c r="C48" i="1"/>
  <c r="C48" i="2"/>
  <c r="N59" i="2"/>
  <c r="N59" i="1"/>
  <c r="I20" i="1"/>
  <c r="I20" i="2"/>
  <c r="I33" i="1"/>
  <c r="I33" i="2"/>
  <c r="N16" i="1"/>
  <c r="N16" i="2"/>
  <c r="I41" i="1"/>
  <c r="I41" i="2"/>
  <c r="I37" i="1"/>
  <c r="I37" i="2"/>
  <c r="I54" i="1"/>
  <c r="I54" i="2"/>
  <c r="C49" i="2"/>
  <c r="C49" i="1"/>
  <c r="D25" i="1"/>
  <c r="D25" i="2"/>
  <c r="K24" i="2"/>
  <c r="K24" i="1"/>
  <c r="C50" i="2"/>
  <c r="C50" i="1"/>
  <c r="I42" i="2"/>
  <c r="I42" i="1"/>
  <c r="N57" i="2"/>
  <c r="N57" i="1"/>
  <c r="I32" i="1"/>
  <c r="I32" i="2"/>
  <c r="N17" i="2"/>
  <c r="N17" i="1"/>
  <c r="I51" i="2"/>
  <c r="I51" i="1"/>
  <c r="N58" i="1"/>
  <c r="N58" i="2"/>
  <c r="I43" i="2"/>
  <c r="I43" i="1"/>
  <c r="C44" i="2"/>
  <c r="C44" i="1"/>
</calcChain>
</file>

<file path=xl/sharedStrings.xml><?xml version="1.0" encoding="utf-8"?>
<sst xmlns="http://schemas.openxmlformats.org/spreadsheetml/2006/main" count="236" uniqueCount="178">
  <si>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</si>
  <si>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</si>
  <si>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</si>
  <si>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</si>
  <si>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</si>
  <si>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</si>
  <si>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</si>
  <si>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</si>
  <si>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</si>
  <si>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</si>
  <si>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</si>
  <si>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</si>
  <si>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</si>
  <si>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</si>
  <si>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</si>
  <si>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</si>
  <si>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</si>
  <si>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</si>
  <si>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</si>
  <si>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</si>
  <si>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</si>
  <si>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</si>
  <si>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</si>
  <si>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</si>
  <si>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</si>
  <si>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</si>
  <si>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</si>
  <si>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</si>
  <si>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</si>
  <si>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</si>
  <si>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</si>
  <si>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</si>
  <si>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</si>
  <si>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</si>
  <si>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</si>
  <si>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</si>
  <si>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</si>
  <si>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</si>
  <si>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</si>
  <si>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</si>
  <si>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</si>
  <si>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</si>
  <si>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</si>
  <si>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Энергоснабжение объектов ЛПУМГ в Хангаласском участке</t>
  </si>
  <si>
    <t>Энергоснабжение объектов ЛПУМГ в Мегино-Кангаласском участке</t>
  </si>
  <si>
    <t>Поставка пожарного инвентаря и оборудования для нужд УДиТГ АО "Сахатранснефтегаз"</t>
  </si>
  <si>
    <t>Поставка специального автомобиля ГРМ на базе УАЗ 236324 с металлическим фургоном для нужд УДиТГ</t>
  </si>
  <si>
    <t>Поставка запорной арматуры для нужд ЯГПЗ АО «Сахатранснефтегаз»</t>
  </si>
  <si>
    <t>Экспертиза промышленной безопасности и техническое диагностирование объектов:
1. Магистральный газопровод Мастах-Берге 2 нитка (участок 0-47км);
2. АГРС с.Чинеке.</t>
  </si>
  <si>
    <t>Поставка запасных частей на ТМ 140</t>
  </si>
  <si>
    <t>Выполнение строительно-монтажных работ по объекту "МГ ОГКМ-АГРС г. Ленск инв.№00199814. Расчистка трассы от растительности"</t>
  </si>
  <si>
    <t>Аэрофотосъемка магистральных газопроводов АО «Сахатранснефтегаз»</t>
  </si>
  <si>
    <t>Выполнение работ по объектам: «МГ Таас-Тумус-Якутск. 2 нитка. Участок 173-191 км. Подготовительные работы. Устройство лежневого полотна»</t>
  </si>
  <si>
    <t>Выполнение строительно-монтажных работ по объекту «Дом оператора г. Вилюйск Вилюйского улуса РС(Я). Санитарно-обмывочный пункт»</t>
  </si>
  <si>
    <t>Выполнение работ по объекту «База ЛЭС-3 с. Майя. Теплая стоянка на 10 автомашин, инв. №00199014. Ремонт»</t>
  </si>
  <si>
    <t>Поставка запчастей на универсальную гусеничную машину PRIME TECH RT-400</t>
  </si>
  <si>
    <t>Выполнение работ по объекту: «База ЛЭС-3 с. Майя, инв. №00197657. Ремонт»</t>
  </si>
  <si>
    <t>Выполнение строительно-монтажных работ по объекту: «Магистральный газопровод инв. №00199814. Капитальный ремонт подъездной дороги»</t>
  </si>
  <si>
    <t>Поставка оборудования для сбора шкафа АСУ</t>
  </si>
  <si>
    <t>Выполнение работ по объекту:
- Административно-производственное здание ЛПУМГ (1 этаж) в г. Якутске, инв.№00001874. Ремонт
- Административно-производственное здание ЛПУМГ (2 этаж) в г. Якутске, инв.№00001877. Ремонт</t>
  </si>
  <si>
    <t>Перевозка транспортных средств на паромной переправе через р. Лена</t>
  </si>
  <si>
    <t>Выполнение строительно-монтажных работ по объекту «АГРС г. Ленск инв.№00199792. Ремонт ограждения»</t>
  </si>
  <si>
    <t>Поставка аккумуляторных батарей для ЛПУМГ АО «Сахатранснефтегаз»</t>
  </si>
  <si>
    <t>Поставка барьеров искробезопасности для нужд службы АСУ ТПиТМ ЛПУМГ АО «Сахатранснефтегаз»</t>
  </si>
  <si>
    <t>Поставка комплекта системы контроля изоляции трубопроводов для ЛПУМГ</t>
  </si>
  <si>
    <t>Техническое обслуживание активного пожаротушения, активного водяного пожаротушения на объектах ЯГПЗ АО «Сахатранснефтегаз»: установка АНПУ-25, товарный склад СУГ 3 очередь, КПУ</t>
  </si>
  <si>
    <t>Технологическое освидетельствование сосудов работающих под давлением</t>
  </si>
  <si>
    <t>Приобретение контейнера для пункта сосредоточения пожарного инвентаря и оборудования (ПСПИО)</t>
  </si>
  <si>
    <t>Поставка запчастей на спецтехнику Буран СБ-640МД для ЛПУМГ</t>
  </si>
  <si>
    <t>Строительно-монтажные работы по объекту «Здание административно-бытового корпуса (А), инв. № 0002770. Ремонт помещений»</t>
  </si>
  <si>
    <t>Выполнение работ по объекту: «Пристрой к ДК Нефтяник, инв. №00001067». Капитальный ремонт»</t>
  </si>
  <si>
    <t>Лот №1: Поставка нефтепродуктов через АЗС посредством пластиковых карт для нужд ЛПУМГ АО «Сахатранснефтегаз»</t>
  </si>
  <si>
    <t>Лот №2: Поставка нефтепродуктов через АЗС посредством пластиковых карт для нужд ЛПУМГ АО «Сахатранснефтегаз»</t>
  </si>
  <si>
    <t>Лот №3: Поставка нефтепродуктов через АЗС посредством пластиковых карт для нужд ЯГПЗ АО «Сахатранснефтегаз»</t>
  </si>
  <si>
    <t>Лот №6: Поставка нефтепродуктов через АЗС посредством пластиковых карт для нужд УД и ТГ АО «Сахатранснефтегаз»</t>
  </si>
  <si>
    <t>Лот №7: Поставка нефтепродуктов через АЗС посредством пластиковых карт для нужд УД и ТГ АО «Сахатранснефтегаз»</t>
  </si>
  <si>
    <t>Лот №9: Поставка нефтепродуктов наливом в г. Вилюйск для нужд подразделений АО «Сахатранснефтегаз»</t>
  </si>
  <si>
    <t>Лот №10: Поставка нефтепродуктов наливом с Якутской нефтебазы для нужд ЛПУМГ АО «Сахатранснефтегаз»</t>
  </si>
  <si>
    <t>Поставка циркуляционных насосов WILO</t>
  </si>
  <si>
    <t>Поставка изоляционных материалов для выполнения строительно-монтажных работ на объекте: «МГ Таас-Тумус-Якутск. 2 нитка. Участок 173км – 191км»</t>
  </si>
  <si>
    <t>Поставка газового оборудования для нужд служб ЛЭС и СЭВС ЛПУМГ АО «Сахатранснефтегаз»</t>
  </si>
  <si>
    <t>База ЛПУНГ гараж на 9 боксов, инв. №00001873. Ремонт, База ЛПУНГ г. Якутск. Административно-производственное здание. инв. № 00001879. Ремонт</t>
  </si>
  <si>
    <t>Строительно-монтажные работы по объекту: «Технологические трубопроводы Якутского ГПЗ 1-2, 3-4, 5-6, инв. № 0003747. Ремонт опор и кабельных эстакад»</t>
  </si>
  <si>
    <t>Выполнение работ по объекту ЯГПЗ: «Инженерное (периметральное) ограждение, инв. № 0003791. Реконструкция»</t>
  </si>
  <si>
    <t>Поставка нефтепродуктов для нужд УДиТГ АО «Сахатранснефтегаз»</t>
  </si>
  <si>
    <t>Проведение санитарно-гигиенической оценки риска и проекта санитарно-защитной зоны (СЗЗ) для объекта: «Якутский ГПЗ. (2 этап). Газофракционная установка, инв. №0002750. Реконструкция»</t>
  </si>
  <si>
    <t>Выездной семинар Siemens совместно с группой АСДУ для эксплуатирующего обслуживающего персонала на территории заказчика</t>
  </si>
  <si>
    <t>ПАО Якутскэнерго</t>
  </si>
  <si>
    <t>ООО СОМАТ</t>
  </si>
  <si>
    <t>ООО АВТОМАСТЕР</t>
  </si>
  <si>
    <t>ООО ДИНАМИКА</t>
  </si>
  <si>
    <t>ООО Энергия  света</t>
  </si>
  <si>
    <t>ООО УРАЛРЕМСЕРВИС</t>
  </si>
  <si>
    <t>ИП Урунбаев Фарход Абдукаюмович</t>
  </si>
  <si>
    <t>ООО ЦСТ</t>
  </si>
  <si>
    <t>ООО Строй-Экспресс</t>
  </si>
  <si>
    <t>ООО СвязьМонтаж</t>
  </si>
  <si>
    <t>ООО ВолгаСтройКомплект</t>
  </si>
  <si>
    <t>ООО Нортон-Групп</t>
  </si>
  <si>
    <t>ООО ЕЛТА</t>
  </si>
  <si>
    <t>ООО Сфера</t>
  </si>
  <si>
    <t>ООО ЛенТранс</t>
  </si>
  <si>
    <t>ИП Осипов Юрий Алексеевич</t>
  </si>
  <si>
    <t>ООО Техноавиа-Саха</t>
  </si>
  <si>
    <t>ООО ИНСАТ</t>
  </si>
  <si>
    <t>АО Пергам-Инжиниринг</t>
  </si>
  <si>
    <t>ООО МГК</t>
  </si>
  <si>
    <t>ООО Промбез</t>
  </si>
  <si>
    <t>ООО ТСС</t>
  </si>
  <si>
    <t>ООО ТД СТАВРОПОЛЬХИМСТРОЙ</t>
  </si>
  <si>
    <t>ООО Востокэнерго</t>
  </si>
  <si>
    <t>ООО «Сибтрансстрой»</t>
  </si>
  <si>
    <t>ООО Сервис-Ойл</t>
  </si>
  <si>
    <t>АО Саханефтегазсбыт</t>
  </si>
  <si>
    <t>АО ВОСТОКТЕХТОРГ</t>
  </si>
  <si>
    <t>ООО Завод Теплогидроизоляции</t>
  </si>
  <si>
    <t>ИП Миронов Игорь Валентинович</t>
  </si>
  <si>
    <t>ООО Кобяй Газстрой</t>
  </si>
  <si>
    <t>ООО СК РЭМ</t>
  </si>
  <si>
    <t>ИП Шавлинская Людмила Петровна</t>
  </si>
  <si>
    <t>ООО Сименс</t>
  </si>
  <si>
    <t>423/19-хоз</t>
  </si>
  <si>
    <t>461/19-хоз</t>
  </si>
  <si>
    <t>246/19-мтс</t>
  </si>
  <si>
    <t>249/19-мтс</t>
  </si>
  <si>
    <t>247/19-мтс</t>
  </si>
  <si>
    <t>407/19-хоз</t>
  </si>
  <si>
    <t>248/19-мтс</t>
  </si>
  <si>
    <t>116/19-кс</t>
  </si>
  <si>
    <t>415/19-хоз</t>
  </si>
  <si>
    <t>113/19-кс</t>
  </si>
  <si>
    <t>115/19-кс</t>
  </si>
  <si>
    <t>121/19-кс</t>
  </si>
  <si>
    <t>417/19-хоз</t>
  </si>
  <si>
    <t>122/19-кс</t>
  </si>
  <si>
    <t>118/19-кс</t>
  </si>
  <si>
    <t>436/19-хоз</t>
  </si>
  <si>
    <t>427/19-хоз</t>
  </si>
  <si>
    <t>251/19-мтс</t>
  </si>
  <si>
    <t>414/19-хоз</t>
  </si>
  <si>
    <t>258/19-мтс</t>
  </si>
  <si>
    <t>259/19-мтс</t>
  </si>
  <si>
    <t>254/19-мтс</t>
  </si>
  <si>
    <t>416/19-хоз</t>
  </si>
  <si>
    <t>460/19-хоз</t>
  </si>
  <si>
    <t>256/19-мтс</t>
  </si>
  <si>
    <t>265/19-мтс</t>
  </si>
  <si>
    <t>469/19-хоз</t>
  </si>
  <si>
    <t>137/19-кс</t>
  </si>
  <si>
    <t>275/19-мтс</t>
  </si>
  <si>
    <t>274/19-мтс</t>
  </si>
  <si>
    <t>276/19-мтс</t>
  </si>
  <si>
    <t>272/19-мтс</t>
  </si>
  <si>
    <t>271/19-мтс</t>
  </si>
  <si>
    <t>269/19-мтс</t>
  </si>
  <si>
    <t>268/19-мтс</t>
  </si>
  <si>
    <t>263/19-мтс</t>
  </si>
  <si>
    <t>277/19-мтс</t>
  </si>
  <si>
    <t>253/19-мтс</t>
  </si>
  <si>
    <t>473/19-хоз</t>
  </si>
  <si>
    <t>136/19-кс</t>
  </si>
  <si>
    <t>135/19-кс</t>
  </si>
  <si>
    <t>252/19-мтс</t>
  </si>
  <si>
    <t>124/19-кс</t>
  </si>
  <si>
    <t>472/19-хоз</t>
  </si>
  <si>
    <t>Осуществление охраны и контрольно-пропускного режима:
Лот №2 Осуществление охраны и контрольно-пропускного режима на объектах АО «Сахатранснефтегаз» в п. Кысыл-Сыр</t>
  </si>
  <si>
    <t>ООО ЧОП Казачья охранная сотня</t>
  </si>
  <si>
    <t>429/19-хоз</t>
  </si>
  <si>
    <t>Осуществление охраны и контрольно-пропускного режима:
Лот №1 Осуществление охраны и контрольно-пропускного режима на объектах АО «Сахатранснефтегаз»</t>
  </si>
  <si>
    <t>ООО ЧОП Гром+</t>
  </si>
  <si>
    <t>428/19-хоз</t>
  </si>
  <si>
    <t xml:space="preserve">Сопровождение Электронного периодического справочника «Система ГАРАНТ» (информационного продукта вычислительной техники) (далее — ЭПС «Система ГАРАНТ»), содержащего информацию о текущем состоянии законодательства Российской Федерации, путем предоставления формируемых Исполнителем экземпляров текущих версий специальных информационных массивов (далее — СИМ) ЭПС «Система ГАРАНТ» </t>
  </si>
  <si>
    <t>ИП Иванов А.А.</t>
  </si>
  <si>
    <t>435/19-хоз</t>
  </si>
  <si>
    <t>Поставка сорбента «ЭКОПРОСОРБ» для ЛПУМГ, ЯГПЗ, УДиТГ, СМУ, УГРС</t>
  </si>
  <si>
    <t>ООО ПРО-ЭКОЛОГИЯ</t>
  </si>
  <si>
    <t>264/19-мтс</t>
  </si>
  <si>
    <t>по транспортировке газа по магистральным газопроводам за 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</si>
</sst>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zoomScale="55" zoomScaleNormal="55" workbookViewId="0">
      <pane ySplit="14" topLeftCell="A15" activePane="bottomLeft" state="frozen"/>
      <selection pane="bottomLeft" activeCell="C18" sqref="C1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0.42578125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1.140625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29" t="s">
        <v>30</v>
      </c>
      <c r="V1" s="29"/>
    </row>
    <row r="2" spans="1:22" ht="33.75" customHeight="1" x14ac:dyDescent="0.25">
      <c r="A2" s="1"/>
      <c r="B2" s="2"/>
      <c r="C2" s="12"/>
      <c r="D2" s="12"/>
      <c r="E2" s="13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29" t="s">
        <v>31</v>
      </c>
      <c r="U2" s="29"/>
      <c r="V2" s="29"/>
    </row>
    <row r="3" spans="1:22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2" x14ac:dyDescent="0.25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5">
      <c r="A7" s="1"/>
      <c r="B7" s="2"/>
      <c r="C7" s="12"/>
      <c r="D7" s="12"/>
      <c r="E7" s="12"/>
      <c r="F7" s="31" t="s">
        <v>177</v>
      </c>
      <c r="G7" s="31"/>
      <c r="H7" s="31"/>
      <c r="I7" s="31"/>
      <c r="J7" s="31"/>
      <c r="K7" s="31"/>
      <c r="L7" s="31"/>
      <c r="M7" s="32" t="s">
        <v>35</v>
      </c>
      <c r="N7" s="32"/>
      <c r="O7" s="32"/>
      <c r="P7" s="32"/>
      <c r="Q7" s="32"/>
      <c r="R7" s="32"/>
      <c r="S7" s="32"/>
      <c r="T7" s="3"/>
      <c r="U7" s="2"/>
      <c r="V7" s="2"/>
    </row>
    <row r="8" spans="1:22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33" t="s">
        <v>34</v>
      </c>
      <c r="N8" s="33"/>
      <c r="O8" s="33"/>
      <c r="P8" s="33"/>
      <c r="Q8" s="33"/>
      <c r="R8" s="33"/>
      <c r="S8" s="33"/>
      <c r="T8" s="3"/>
      <c r="U8" s="2"/>
      <c r="V8" s="2"/>
    </row>
    <row r="10" spans="1:22" s="7" customFormat="1" x14ac:dyDescent="0.25">
      <c r="A10" s="40" t="s">
        <v>0</v>
      </c>
      <c r="B10" s="34" t="s">
        <v>1</v>
      </c>
      <c r="C10" s="47" t="s">
        <v>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/>
      <c r="P10" s="34" t="s">
        <v>23</v>
      </c>
      <c r="Q10" s="37" t="s">
        <v>27</v>
      </c>
      <c r="R10" s="34" t="s">
        <v>24</v>
      </c>
      <c r="S10" s="34" t="s">
        <v>25</v>
      </c>
      <c r="T10" s="37" t="s">
        <v>26</v>
      </c>
      <c r="U10" s="34" t="s">
        <v>28</v>
      </c>
      <c r="V10" s="34" t="s">
        <v>29</v>
      </c>
    </row>
    <row r="11" spans="1:22" s="7" customFormat="1" x14ac:dyDescent="0.25">
      <c r="A11" s="41"/>
      <c r="B11" s="35"/>
      <c r="C11" s="47" t="s">
        <v>3</v>
      </c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3" t="s">
        <v>6</v>
      </c>
      <c r="O11" s="44"/>
      <c r="P11" s="35"/>
      <c r="Q11" s="38"/>
      <c r="R11" s="35"/>
      <c r="S11" s="35"/>
      <c r="T11" s="38"/>
      <c r="U11" s="35"/>
      <c r="V11" s="35"/>
    </row>
    <row r="12" spans="1:22" s="7" customFormat="1" x14ac:dyDescent="0.25">
      <c r="A12" s="41"/>
      <c r="B12" s="35"/>
      <c r="C12" s="47" t="s">
        <v>4</v>
      </c>
      <c r="D12" s="48"/>
      <c r="E12" s="48"/>
      <c r="F12" s="48"/>
      <c r="G12" s="48"/>
      <c r="H12" s="48"/>
      <c r="I12" s="48"/>
      <c r="J12" s="48"/>
      <c r="K12" s="48"/>
      <c r="L12" s="49"/>
      <c r="M12" s="40" t="s">
        <v>5</v>
      </c>
      <c r="N12" s="45"/>
      <c r="O12" s="46"/>
      <c r="P12" s="35"/>
      <c r="Q12" s="38"/>
      <c r="R12" s="35"/>
      <c r="S12" s="35"/>
      <c r="T12" s="38"/>
      <c r="U12" s="35"/>
      <c r="V12" s="35"/>
    </row>
    <row r="13" spans="1:22" s="7" customFormat="1" x14ac:dyDescent="0.25">
      <c r="A13" s="41"/>
      <c r="B13" s="35"/>
      <c r="C13" s="47" t="s">
        <v>9</v>
      </c>
      <c r="D13" s="48"/>
      <c r="E13" s="49"/>
      <c r="F13" s="47" t="s">
        <v>10</v>
      </c>
      <c r="G13" s="48"/>
      <c r="H13" s="49"/>
      <c r="I13" s="47" t="s">
        <v>11</v>
      </c>
      <c r="J13" s="49"/>
      <c r="K13" s="47" t="s">
        <v>12</v>
      </c>
      <c r="L13" s="49"/>
      <c r="M13" s="41"/>
      <c r="N13" s="40" t="s">
        <v>7</v>
      </c>
      <c r="O13" s="40" t="s">
        <v>8</v>
      </c>
      <c r="P13" s="35"/>
      <c r="Q13" s="38"/>
      <c r="R13" s="35"/>
      <c r="S13" s="35"/>
      <c r="T13" s="38"/>
      <c r="U13" s="35"/>
      <c r="V13" s="35"/>
    </row>
    <row r="14" spans="1:22" s="7" customFormat="1" ht="60" x14ac:dyDescent="0.25">
      <c r="A14" s="42"/>
      <c r="B14" s="36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2"/>
      <c r="N14" s="42"/>
      <c r="O14" s="42"/>
      <c r="P14" s="36"/>
      <c r="Q14" s="39"/>
      <c r="R14" s="36"/>
      <c r="S14" s="36"/>
      <c r="T14" s="39"/>
      <c r="U14" s="36"/>
      <c r="V14" s="36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2" ht="30" x14ac:dyDescent="0.25">
      <c r="A16" s="18">
        <v>1</v>
      </c>
      <c r="B16" s="19">
        <v>43719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f ca="1">HYPERLINK(Лист1!$E$2&amp;Лист1!N16,Лист1!N16)</f>
        <v>31908315996</v>
      </c>
      <c r="O16" s="20"/>
      <c r="P16" s="22" t="s">
        <v>43</v>
      </c>
      <c r="Q16" s="23">
        <v>142.68</v>
      </c>
      <c r="R16" s="17" t="s">
        <v>42</v>
      </c>
      <c r="S16" s="17">
        <v>1</v>
      </c>
      <c r="T16" s="23">
        <f>S16*Q16</f>
        <v>142.68</v>
      </c>
      <c r="U16" s="21" t="s">
        <v>87</v>
      </c>
      <c r="V16" s="21" t="s">
        <v>121</v>
      </c>
    </row>
    <row r="17" spans="1:22" ht="30" x14ac:dyDescent="0.25">
      <c r="A17" s="18">
        <v>2</v>
      </c>
      <c r="B17" s="19">
        <v>43731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f ca="1">HYPERLINK(Лист1!$E$2&amp;Лист1!N17,Лист1!N17)</f>
        <v>31908335279</v>
      </c>
      <c r="O17" s="20"/>
      <c r="P17" s="22" t="s">
        <v>44</v>
      </c>
      <c r="Q17" s="23">
        <v>1015.95</v>
      </c>
      <c r="R17" s="24" t="s">
        <v>42</v>
      </c>
      <c r="S17" s="24">
        <v>1</v>
      </c>
      <c r="T17" s="23">
        <f t="shared" ref="T17:T59" si="0">S17*Q17</f>
        <v>1015.95</v>
      </c>
      <c r="U17" s="21" t="s">
        <v>87</v>
      </c>
      <c r="V17" s="21" t="s">
        <v>122</v>
      </c>
    </row>
    <row r="18" spans="1:22" ht="30" x14ac:dyDescent="0.25">
      <c r="A18" s="18">
        <v>3</v>
      </c>
      <c r="B18" s="19">
        <v>43711</v>
      </c>
      <c r="C18" s="20"/>
      <c r="D18" s="20"/>
      <c r="E18" s="20"/>
      <c r="F18" s="20"/>
      <c r="G18" s="20"/>
      <c r="H18" s="20"/>
      <c r="I18" s="20">
        <f ca="1">HYPERLINK(Лист1!$E$2&amp;Лист1!I18,Лист1!I18)</f>
        <v>31908120147</v>
      </c>
      <c r="J18" s="20"/>
      <c r="K18" s="20"/>
      <c r="L18" s="20"/>
      <c r="M18" s="20"/>
      <c r="N18" s="20"/>
      <c r="O18" s="20"/>
      <c r="P18" s="22" t="s">
        <v>45</v>
      </c>
      <c r="Q18" s="23">
        <v>2005.09</v>
      </c>
      <c r="R18" s="24" t="s">
        <v>42</v>
      </c>
      <c r="S18" s="24">
        <v>1</v>
      </c>
      <c r="T18" s="23">
        <f t="shared" si="0"/>
        <v>2005.09</v>
      </c>
      <c r="U18" s="21" t="s">
        <v>88</v>
      </c>
      <c r="V18" s="21" t="s">
        <v>123</v>
      </c>
    </row>
    <row r="19" spans="1:22" ht="30" x14ac:dyDescent="0.25">
      <c r="A19" s="18">
        <v>4</v>
      </c>
      <c r="B19" s="19">
        <v>43711</v>
      </c>
      <c r="C19" s="20"/>
      <c r="D19" s="20"/>
      <c r="E19" s="20"/>
      <c r="F19" s="20"/>
      <c r="G19" s="20"/>
      <c r="H19" s="20"/>
      <c r="I19" s="20">
        <f ca="1">HYPERLINK(Лист1!$E$2&amp;Лист1!I19,Лист1!I19)</f>
        <v>31908106761</v>
      </c>
      <c r="J19" s="20"/>
      <c r="K19" s="20"/>
      <c r="L19" s="20"/>
      <c r="M19" s="20"/>
      <c r="N19" s="20"/>
      <c r="O19" s="20"/>
      <c r="P19" s="22" t="s">
        <v>46</v>
      </c>
      <c r="Q19" s="23">
        <v>2457</v>
      </c>
      <c r="R19" s="24" t="s">
        <v>42</v>
      </c>
      <c r="S19" s="24">
        <v>1</v>
      </c>
      <c r="T19" s="23">
        <f t="shared" si="0"/>
        <v>2457</v>
      </c>
      <c r="U19" s="21" t="s">
        <v>89</v>
      </c>
      <c r="V19" s="21" t="s">
        <v>124</v>
      </c>
    </row>
    <row r="20" spans="1:22" ht="30" x14ac:dyDescent="0.25">
      <c r="A20" s="18">
        <v>5</v>
      </c>
      <c r="B20" s="19">
        <v>43711</v>
      </c>
      <c r="C20" s="20"/>
      <c r="D20" s="20"/>
      <c r="E20" s="20"/>
      <c r="F20" s="20"/>
      <c r="G20" s="20"/>
      <c r="H20" s="20"/>
      <c r="I20" s="20">
        <f ca="1">HYPERLINK(Лист1!$E$2&amp;Лист1!I20,Лист1!I20)</f>
        <v>31908124798</v>
      </c>
      <c r="J20" s="20"/>
      <c r="K20" s="20"/>
      <c r="L20" s="20"/>
      <c r="M20" s="20"/>
      <c r="N20" s="20"/>
      <c r="O20" s="20"/>
      <c r="P20" s="22" t="s">
        <v>47</v>
      </c>
      <c r="Q20" s="23">
        <v>194.4</v>
      </c>
      <c r="R20" s="24" t="s">
        <v>42</v>
      </c>
      <c r="S20" s="24">
        <v>1</v>
      </c>
      <c r="T20" s="23">
        <f t="shared" si="0"/>
        <v>194.4</v>
      </c>
      <c r="U20" s="21" t="s">
        <v>90</v>
      </c>
      <c r="V20" s="21" t="s">
        <v>125</v>
      </c>
    </row>
    <row r="21" spans="1:22" ht="81" customHeight="1" x14ac:dyDescent="0.25">
      <c r="A21" s="18">
        <v>6</v>
      </c>
      <c r="B21" s="19">
        <v>43713</v>
      </c>
      <c r="C21" s="20"/>
      <c r="D21" s="20"/>
      <c r="E21" s="20"/>
      <c r="F21" s="20"/>
      <c r="G21" s="20"/>
      <c r="H21" s="20"/>
      <c r="I21" s="20"/>
      <c r="J21" s="20"/>
      <c r="K21" s="20">
        <f ca="1">HYPERLINK(Лист1!$E$2&amp;Лист1!K21,Лист1!K21)</f>
        <v>31908134152</v>
      </c>
      <c r="L21" s="20"/>
      <c r="M21" s="20"/>
      <c r="N21" s="20"/>
      <c r="O21" s="20"/>
      <c r="P21" s="22" t="s">
        <v>48</v>
      </c>
      <c r="Q21" s="23">
        <v>1800</v>
      </c>
      <c r="R21" s="24" t="s">
        <v>42</v>
      </c>
      <c r="S21" s="24">
        <v>1</v>
      </c>
      <c r="T21" s="23">
        <f t="shared" si="0"/>
        <v>1800</v>
      </c>
      <c r="U21" s="21" t="s">
        <v>91</v>
      </c>
      <c r="V21" s="21" t="s">
        <v>126</v>
      </c>
    </row>
    <row r="22" spans="1:22" ht="30" x14ac:dyDescent="0.25">
      <c r="A22" s="18">
        <v>7</v>
      </c>
      <c r="B22" s="19">
        <v>43711</v>
      </c>
      <c r="C22" s="20"/>
      <c r="D22" s="20"/>
      <c r="E22" s="20"/>
      <c r="F22" s="20"/>
      <c r="G22" s="20"/>
      <c r="H22" s="20"/>
      <c r="I22" s="20">
        <f ca="1">HYPERLINK(Лист1!$E$2&amp;Лист1!I22,Лист1!I22)</f>
        <v>31908138191</v>
      </c>
      <c r="J22" s="20"/>
      <c r="K22" s="20"/>
      <c r="L22" s="20"/>
      <c r="M22" s="20"/>
      <c r="N22" s="20"/>
      <c r="O22" s="20"/>
      <c r="P22" s="22" t="s">
        <v>49</v>
      </c>
      <c r="Q22" s="23">
        <v>2190.64</v>
      </c>
      <c r="R22" s="24" t="s">
        <v>42</v>
      </c>
      <c r="S22" s="24">
        <v>1</v>
      </c>
      <c r="T22" s="23">
        <f t="shared" si="0"/>
        <v>2190.64</v>
      </c>
      <c r="U22" s="21" t="s">
        <v>92</v>
      </c>
      <c r="V22" s="21" t="s">
        <v>127</v>
      </c>
    </row>
    <row r="23" spans="1:22" ht="45" x14ac:dyDescent="0.25">
      <c r="A23" s="18">
        <v>8</v>
      </c>
      <c r="B23" s="19">
        <v>43719</v>
      </c>
      <c r="C23" s="20"/>
      <c r="D23" s="20"/>
      <c r="E23" s="20"/>
      <c r="F23" s="20"/>
      <c r="G23" s="20"/>
      <c r="H23" s="20"/>
      <c r="I23" s="20">
        <f ca="1">HYPERLINK(Лист1!$E$2&amp;Лист1!I23,Лист1!I23)</f>
        <v>31908172197</v>
      </c>
      <c r="J23" s="20"/>
      <c r="K23" s="20"/>
      <c r="L23" s="20"/>
      <c r="M23" s="20"/>
      <c r="N23" s="20"/>
      <c r="O23" s="20"/>
      <c r="P23" s="22" t="s">
        <v>50</v>
      </c>
      <c r="Q23" s="23">
        <v>836.35</v>
      </c>
      <c r="R23" s="24" t="s">
        <v>42</v>
      </c>
      <c r="S23" s="24">
        <v>1</v>
      </c>
      <c r="T23" s="23">
        <f t="shared" si="0"/>
        <v>836.35</v>
      </c>
      <c r="U23" s="21" t="s">
        <v>93</v>
      </c>
      <c r="V23" s="21" t="s">
        <v>128</v>
      </c>
    </row>
    <row r="24" spans="1:22" ht="30" x14ac:dyDescent="0.25">
      <c r="A24" s="18">
        <v>9</v>
      </c>
      <c r="B24" s="19">
        <v>43717</v>
      </c>
      <c r="C24" s="20"/>
      <c r="D24" s="20"/>
      <c r="E24" s="20"/>
      <c r="F24" s="20"/>
      <c r="G24" s="20"/>
      <c r="H24" s="20"/>
      <c r="I24" s="20"/>
      <c r="J24" s="20"/>
      <c r="K24" s="20">
        <f ca="1">HYPERLINK(Лист1!$E$2&amp;Лист1!K24,Лист1!K24)</f>
        <v>31908184055</v>
      </c>
      <c r="L24" s="20"/>
      <c r="M24" s="20"/>
      <c r="N24" s="20"/>
      <c r="O24" s="20"/>
      <c r="P24" s="22" t="s">
        <v>51</v>
      </c>
      <c r="Q24" s="23">
        <v>1621.35</v>
      </c>
      <c r="R24" s="24" t="s">
        <v>42</v>
      </c>
      <c r="S24" s="24">
        <v>1</v>
      </c>
      <c r="T24" s="23">
        <f t="shared" si="0"/>
        <v>1621.35</v>
      </c>
      <c r="U24" s="21" t="s">
        <v>94</v>
      </c>
      <c r="V24" s="21" t="s">
        <v>129</v>
      </c>
    </row>
    <row r="25" spans="1:22" ht="45" x14ac:dyDescent="0.25">
      <c r="A25" s="18">
        <v>10</v>
      </c>
      <c r="B25" s="19">
        <v>43713</v>
      </c>
      <c r="C25" s="20"/>
      <c r="D25" s="20">
        <f ca="1">HYPERLINK(Лист1!$E$2&amp;Лист1!D25,Лист1!D25)</f>
        <v>31908172410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2" t="s">
        <v>52</v>
      </c>
      <c r="Q25" s="23">
        <v>5036.75</v>
      </c>
      <c r="R25" s="24" t="s">
        <v>42</v>
      </c>
      <c r="S25" s="24">
        <v>1</v>
      </c>
      <c r="T25" s="23">
        <f t="shared" si="0"/>
        <v>5036.75</v>
      </c>
      <c r="U25" s="21" t="s">
        <v>95</v>
      </c>
      <c r="V25" s="21" t="s">
        <v>130</v>
      </c>
    </row>
    <row r="26" spans="1:22" ht="45" x14ac:dyDescent="0.25">
      <c r="A26" s="18">
        <v>11</v>
      </c>
      <c r="B26" s="19">
        <v>43718</v>
      </c>
      <c r="C26" s="20"/>
      <c r="D26" s="20"/>
      <c r="E26" s="20"/>
      <c r="F26" s="20"/>
      <c r="G26" s="20"/>
      <c r="H26" s="20"/>
      <c r="I26" s="20"/>
      <c r="J26" s="20"/>
      <c r="K26" s="20">
        <f ca="1">HYPERLINK(Лист1!$E$2&amp;Лист1!K26,Лист1!K26)</f>
        <v>31908172523</v>
      </c>
      <c r="L26" s="20"/>
      <c r="M26" s="20"/>
      <c r="N26" s="20"/>
      <c r="O26" s="20"/>
      <c r="P26" s="22" t="s">
        <v>53</v>
      </c>
      <c r="Q26" s="23">
        <v>1647.58</v>
      </c>
      <c r="R26" s="24" t="s">
        <v>42</v>
      </c>
      <c r="S26" s="24">
        <v>1</v>
      </c>
      <c r="T26" s="23">
        <f t="shared" si="0"/>
        <v>1647.58</v>
      </c>
      <c r="U26" s="21" t="s">
        <v>96</v>
      </c>
      <c r="V26" s="21" t="s">
        <v>131</v>
      </c>
    </row>
    <row r="27" spans="1:22" ht="30" x14ac:dyDescent="0.25">
      <c r="A27" s="18">
        <v>12</v>
      </c>
      <c r="B27" s="19">
        <v>43721</v>
      </c>
      <c r="C27" s="20"/>
      <c r="D27" s="20"/>
      <c r="E27" s="20"/>
      <c r="F27" s="20"/>
      <c r="G27" s="20"/>
      <c r="H27" s="20"/>
      <c r="I27" s="20"/>
      <c r="J27" s="20"/>
      <c r="K27" s="20">
        <f ca="1">HYPERLINK(Лист1!$E$2&amp;Лист1!K27,Лист1!K27)</f>
        <v>31908183559</v>
      </c>
      <c r="L27" s="20"/>
      <c r="M27" s="20"/>
      <c r="N27" s="20"/>
      <c r="O27" s="20"/>
      <c r="P27" s="22" t="s">
        <v>54</v>
      </c>
      <c r="Q27" s="23">
        <v>1229.8</v>
      </c>
      <c r="R27" s="24" t="s">
        <v>42</v>
      </c>
      <c r="S27" s="24">
        <v>1</v>
      </c>
      <c r="T27" s="23">
        <f t="shared" si="0"/>
        <v>1229.8</v>
      </c>
      <c r="U27" s="21" t="s">
        <v>97</v>
      </c>
      <c r="V27" s="21" t="s">
        <v>132</v>
      </c>
    </row>
    <row r="28" spans="1:22" ht="30" x14ac:dyDescent="0.25">
      <c r="A28" s="18">
        <v>13</v>
      </c>
      <c r="B28" s="19">
        <v>43718</v>
      </c>
      <c r="C28" s="20"/>
      <c r="D28" s="20"/>
      <c r="E28" s="20"/>
      <c r="F28" s="20"/>
      <c r="G28" s="20"/>
      <c r="H28" s="20"/>
      <c r="I28" s="20">
        <f ca="1">HYPERLINK(Лист1!$E$2&amp;Лист1!I28,Лист1!I28)</f>
        <v>31908183430</v>
      </c>
      <c r="J28" s="20"/>
      <c r="K28" s="20"/>
      <c r="L28" s="20"/>
      <c r="M28" s="20"/>
      <c r="N28" s="20"/>
      <c r="O28" s="20"/>
      <c r="P28" s="22" t="s">
        <v>55</v>
      </c>
      <c r="Q28" s="23">
        <v>2903.16</v>
      </c>
      <c r="R28" s="24" t="s">
        <v>42</v>
      </c>
      <c r="S28" s="24">
        <v>1</v>
      </c>
      <c r="T28" s="23">
        <f t="shared" si="0"/>
        <v>2903.16</v>
      </c>
      <c r="U28" s="21" t="s">
        <v>98</v>
      </c>
      <c r="V28" s="21" t="s">
        <v>133</v>
      </c>
    </row>
    <row r="29" spans="1:22" ht="30" x14ac:dyDescent="0.25">
      <c r="A29" s="18">
        <v>14</v>
      </c>
      <c r="B29" s="19">
        <v>43721</v>
      </c>
      <c r="C29" s="20"/>
      <c r="D29" s="20"/>
      <c r="E29" s="20"/>
      <c r="F29" s="20"/>
      <c r="G29" s="20"/>
      <c r="H29" s="20"/>
      <c r="I29" s="20"/>
      <c r="J29" s="20"/>
      <c r="K29" s="20">
        <f ca="1">HYPERLINK(Лист1!$E$2&amp;Лист1!K29,Лист1!K29)</f>
        <v>31908183583</v>
      </c>
      <c r="L29" s="20"/>
      <c r="M29" s="20"/>
      <c r="N29" s="20"/>
      <c r="O29" s="20"/>
      <c r="P29" s="22" t="s">
        <v>56</v>
      </c>
      <c r="Q29" s="23">
        <v>922.41</v>
      </c>
      <c r="R29" s="24" t="s">
        <v>42</v>
      </c>
      <c r="S29" s="24">
        <v>1</v>
      </c>
      <c r="T29" s="23">
        <f t="shared" si="0"/>
        <v>922.41</v>
      </c>
      <c r="U29" s="24" t="s">
        <v>97</v>
      </c>
      <c r="V29" s="24" t="s">
        <v>134</v>
      </c>
    </row>
    <row r="30" spans="1:22" ht="45" x14ac:dyDescent="0.25">
      <c r="A30" s="18">
        <v>15</v>
      </c>
      <c r="B30" s="19">
        <v>43719</v>
      </c>
      <c r="C30" s="20"/>
      <c r="D30" s="20"/>
      <c r="E30" s="20"/>
      <c r="F30" s="20"/>
      <c r="G30" s="20"/>
      <c r="H30" s="20"/>
      <c r="I30" s="20">
        <f ca="1">HYPERLINK(Лист1!$E$2&amp;Лист1!I30,Лист1!I30)</f>
        <v>31908183517</v>
      </c>
      <c r="J30" s="20"/>
      <c r="K30" s="20"/>
      <c r="L30" s="20"/>
      <c r="M30" s="20"/>
      <c r="N30" s="20"/>
      <c r="O30" s="20"/>
      <c r="P30" s="22" t="s">
        <v>57</v>
      </c>
      <c r="Q30" s="23">
        <v>953.25</v>
      </c>
      <c r="R30" s="24" t="s">
        <v>42</v>
      </c>
      <c r="S30" s="24">
        <v>1</v>
      </c>
      <c r="T30" s="23">
        <f t="shared" si="0"/>
        <v>953.25</v>
      </c>
      <c r="U30" s="24" t="s">
        <v>93</v>
      </c>
      <c r="V30" s="24" t="s">
        <v>135</v>
      </c>
    </row>
    <row r="31" spans="1:22" ht="30" x14ac:dyDescent="0.25">
      <c r="A31" s="18">
        <v>16</v>
      </c>
      <c r="B31" s="19">
        <v>43724</v>
      </c>
      <c r="C31" s="20"/>
      <c r="D31" s="20"/>
      <c r="E31" s="20"/>
      <c r="F31" s="20"/>
      <c r="G31" s="20"/>
      <c r="H31" s="20"/>
      <c r="I31" s="20">
        <f ca="1">HYPERLINK(Лист1!$E$2&amp;Лист1!I31,Лист1!I31)</f>
        <v>31908183519</v>
      </c>
      <c r="J31" s="20"/>
      <c r="K31" s="20"/>
      <c r="L31" s="20"/>
      <c r="M31" s="20"/>
      <c r="N31" s="20"/>
      <c r="O31" s="20"/>
      <c r="P31" s="22" t="s">
        <v>58</v>
      </c>
      <c r="Q31" s="23">
        <v>975.12</v>
      </c>
      <c r="R31" s="24" t="s">
        <v>42</v>
      </c>
      <c r="S31" s="24">
        <v>1</v>
      </c>
      <c r="T31" s="23">
        <f t="shared" si="0"/>
        <v>975.12</v>
      </c>
      <c r="U31" s="24" t="s">
        <v>99</v>
      </c>
      <c r="V31" s="24" t="s">
        <v>136</v>
      </c>
    </row>
    <row r="32" spans="1:22" ht="75" x14ac:dyDescent="0.25">
      <c r="A32" s="18">
        <v>17</v>
      </c>
      <c r="B32" s="19">
        <v>43720</v>
      </c>
      <c r="C32" s="20"/>
      <c r="D32" s="20"/>
      <c r="E32" s="20"/>
      <c r="F32" s="20"/>
      <c r="G32" s="20"/>
      <c r="H32" s="20"/>
      <c r="I32" s="20">
        <f ca="1">HYPERLINK(Лист1!$E$2&amp;Лист1!I32,Лист1!I32)</f>
        <v>31908184679</v>
      </c>
      <c r="J32" s="20"/>
      <c r="K32" s="20"/>
      <c r="L32" s="20"/>
      <c r="M32" s="20"/>
      <c r="N32" s="20"/>
      <c r="O32" s="20"/>
      <c r="P32" s="22" t="s">
        <v>59</v>
      </c>
      <c r="Q32" s="23">
        <v>1950</v>
      </c>
      <c r="R32" s="24" t="s">
        <v>42</v>
      </c>
      <c r="S32" s="24">
        <v>1</v>
      </c>
      <c r="T32" s="23">
        <f t="shared" si="0"/>
        <v>1950</v>
      </c>
      <c r="U32" s="24" t="s">
        <v>100</v>
      </c>
      <c r="V32" s="24" t="s">
        <v>137</v>
      </c>
    </row>
    <row r="33" spans="1:22" ht="30" x14ac:dyDescent="0.25">
      <c r="A33" s="18">
        <v>18</v>
      </c>
      <c r="B33" s="19">
        <v>43713</v>
      </c>
      <c r="C33" s="20"/>
      <c r="D33" s="20"/>
      <c r="E33" s="20"/>
      <c r="F33" s="20"/>
      <c r="G33" s="20"/>
      <c r="H33" s="20"/>
      <c r="I33" s="20">
        <f ca="1">HYPERLINK(Лист1!$E$2&amp;Лист1!I33,Лист1!I33)</f>
        <v>31908184985</v>
      </c>
      <c r="J33" s="20"/>
      <c r="K33" s="20"/>
      <c r="L33" s="20"/>
      <c r="M33" s="20"/>
      <c r="N33" s="20"/>
      <c r="O33" s="20"/>
      <c r="P33" s="22" t="s">
        <v>60</v>
      </c>
      <c r="Q33" s="23">
        <v>1913.4</v>
      </c>
      <c r="R33" s="24" t="s">
        <v>42</v>
      </c>
      <c r="S33" s="24">
        <v>1</v>
      </c>
      <c r="T33" s="23">
        <f t="shared" si="0"/>
        <v>1913.4</v>
      </c>
      <c r="U33" s="24" t="s">
        <v>101</v>
      </c>
      <c r="V33" s="24" t="s">
        <v>138</v>
      </c>
    </row>
    <row r="34" spans="1:22" ht="30" x14ac:dyDescent="0.25">
      <c r="A34" s="18">
        <v>19</v>
      </c>
      <c r="B34" s="19">
        <v>43717</v>
      </c>
      <c r="C34" s="20"/>
      <c r="D34" s="20"/>
      <c r="E34" s="20"/>
      <c r="F34" s="20"/>
      <c r="G34" s="20"/>
      <c r="H34" s="20"/>
      <c r="I34" s="20">
        <f ca="1">HYPERLINK(Лист1!$E$2&amp;Лист1!I34,Лист1!I34)</f>
        <v>31908196676</v>
      </c>
      <c r="J34" s="20"/>
      <c r="K34" s="20"/>
      <c r="L34" s="20"/>
      <c r="M34" s="20"/>
      <c r="N34" s="20"/>
      <c r="O34" s="20"/>
      <c r="P34" s="22" t="s">
        <v>61</v>
      </c>
      <c r="Q34" s="23">
        <v>550</v>
      </c>
      <c r="R34" s="24" t="s">
        <v>42</v>
      </c>
      <c r="S34" s="24">
        <v>1</v>
      </c>
      <c r="T34" s="23">
        <f t="shared" si="0"/>
        <v>550</v>
      </c>
      <c r="U34" s="24" t="s">
        <v>102</v>
      </c>
      <c r="V34" s="24" t="s">
        <v>139</v>
      </c>
    </row>
    <row r="35" spans="1:22" ht="30" x14ac:dyDescent="0.25">
      <c r="A35" s="18">
        <v>20</v>
      </c>
      <c r="B35" s="19">
        <v>43726</v>
      </c>
      <c r="C35" s="20"/>
      <c r="D35" s="20"/>
      <c r="E35" s="20"/>
      <c r="F35" s="20"/>
      <c r="G35" s="20"/>
      <c r="H35" s="20"/>
      <c r="I35" s="20">
        <f ca="1">HYPERLINK(Лист1!$E$2&amp;Лист1!I35,Лист1!I35)</f>
        <v>31908205598</v>
      </c>
      <c r="J35" s="20"/>
      <c r="K35" s="20"/>
      <c r="L35" s="20"/>
      <c r="M35" s="20"/>
      <c r="N35" s="20"/>
      <c r="O35" s="20"/>
      <c r="P35" s="22" t="s">
        <v>62</v>
      </c>
      <c r="Q35" s="23">
        <v>154.34</v>
      </c>
      <c r="R35" s="24" t="s">
        <v>42</v>
      </c>
      <c r="S35" s="24">
        <v>1</v>
      </c>
      <c r="T35" s="23">
        <f t="shared" si="0"/>
        <v>154.34</v>
      </c>
      <c r="U35" s="24" t="s">
        <v>103</v>
      </c>
      <c r="V35" s="24" t="s">
        <v>140</v>
      </c>
    </row>
    <row r="36" spans="1:22" ht="30" x14ac:dyDescent="0.25">
      <c r="A36" s="18">
        <v>21</v>
      </c>
      <c r="B36" s="19">
        <v>43727</v>
      </c>
      <c r="C36" s="20"/>
      <c r="D36" s="20"/>
      <c r="E36" s="20"/>
      <c r="F36" s="20"/>
      <c r="G36" s="20"/>
      <c r="H36" s="20"/>
      <c r="I36" s="20">
        <f ca="1">HYPERLINK(Лист1!$E$2&amp;Лист1!I36,Лист1!I36)</f>
        <v>31908201537</v>
      </c>
      <c r="J36" s="20"/>
      <c r="K36" s="20"/>
      <c r="L36" s="20"/>
      <c r="M36" s="20"/>
      <c r="N36" s="20"/>
      <c r="O36" s="20"/>
      <c r="P36" s="22" t="s">
        <v>63</v>
      </c>
      <c r="Q36" s="23">
        <v>1269.42</v>
      </c>
      <c r="R36" s="24" t="s">
        <v>42</v>
      </c>
      <c r="S36" s="24">
        <v>1</v>
      </c>
      <c r="T36" s="23">
        <f t="shared" si="0"/>
        <v>1269.42</v>
      </c>
      <c r="U36" s="24" t="s">
        <v>104</v>
      </c>
      <c r="V36" s="24" t="s">
        <v>141</v>
      </c>
    </row>
    <row r="37" spans="1:22" ht="30" x14ac:dyDescent="0.25">
      <c r="A37" s="18">
        <v>22</v>
      </c>
      <c r="B37" s="19">
        <v>43720</v>
      </c>
      <c r="C37" s="20"/>
      <c r="D37" s="20"/>
      <c r="E37" s="20"/>
      <c r="F37" s="20"/>
      <c r="G37" s="20"/>
      <c r="H37" s="20"/>
      <c r="I37" s="20">
        <f ca="1">HYPERLINK(Лист1!$E$2&amp;Лист1!I37,Лист1!I37)</f>
        <v>31908206236</v>
      </c>
      <c r="J37" s="20"/>
      <c r="K37" s="20"/>
      <c r="L37" s="20"/>
      <c r="M37" s="20"/>
      <c r="N37" s="20"/>
      <c r="O37" s="20"/>
      <c r="P37" s="22" t="s">
        <v>64</v>
      </c>
      <c r="Q37" s="23">
        <v>640</v>
      </c>
      <c r="R37" s="24" t="s">
        <v>42</v>
      </c>
      <c r="S37" s="24">
        <v>1</v>
      </c>
      <c r="T37" s="23">
        <f t="shared" si="0"/>
        <v>640</v>
      </c>
      <c r="U37" s="24" t="s">
        <v>105</v>
      </c>
      <c r="V37" s="24" t="s">
        <v>142</v>
      </c>
    </row>
    <row r="38" spans="1:22" ht="60" x14ac:dyDescent="0.25">
      <c r="A38" s="18">
        <v>23</v>
      </c>
      <c r="B38" s="19">
        <v>43718</v>
      </c>
      <c r="C38" s="20"/>
      <c r="D38" s="20"/>
      <c r="E38" s="20"/>
      <c r="F38" s="20"/>
      <c r="G38" s="20"/>
      <c r="H38" s="20"/>
      <c r="I38" s="20">
        <f ca="1">HYPERLINK(Лист1!$E$2&amp;Лист1!I38,Лист1!I38)</f>
        <v>31908217146</v>
      </c>
      <c r="J38" s="20"/>
      <c r="K38" s="20"/>
      <c r="L38" s="20"/>
      <c r="M38" s="20"/>
      <c r="N38" s="20"/>
      <c r="O38" s="20"/>
      <c r="P38" s="22" t="s">
        <v>65</v>
      </c>
      <c r="Q38" s="23">
        <v>488.47</v>
      </c>
      <c r="R38" s="24" t="s">
        <v>42</v>
      </c>
      <c r="S38" s="24">
        <v>1</v>
      </c>
      <c r="T38" s="23">
        <f t="shared" si="0"/>
        <v>488.47</v>
      </c>
      <c r="U38" s="24" t="s">
        <v>106</v>
      </c>
      <c r="V38" s="24" t="s">
        <v>143</v>
      </c>
    </row>
    <row r="39" spans="1:22" ht="30" x14ac:dyDescent="0.25">
      <c r="A39" s="18">
        <v>24</v>
      </c>
      <c r="B39" s="19">
        <v>43732</v>
      </c>
      <c r="C39" s="20"/>
      <c r="D39" s="20"/>
      <c r="E39" s="20"/>
      <c r="F39" s="20"/>
      <c r="G39" s="20"/>
      <c r="H39" s="20"/>
      <c r="I39" s="20">
        <f ca="1">HYPERLINK(Лист1!$E$2&amp;Лист1!I39,Лист1!I39)</f>
        <v>31908215676</v>
      </c>
      <c r="J39" s="20"/>
      <c r="K39" s="20"/>
      <c r="L39" s="20"/>
      <c r="M39" s="20"/>
      <c r="N39" s="20"/>
      <c r="O39" s="20"/>
      <c r="P39" s="22" t="s">
        <v>66</v>
      </c>
      <c r="Q39" s="23">
        <v>459.9</v>
      </c>
      <c r="R39" s="24" t="s">
        <v>42</v>
      </c>
      <c r="S39" s="24">
        <v>1</v>
      </c>
      <c r="T39" s="23">
        <f t="shared" si="0"/>
        <v>459.9</v>
      </c>
      <c r="U39" s="24" t="s">
        <v>107</v>
      </c>
      <c r="V39" s="24" t="s">
        <v>144</v>
      </c>
    </row>
    <row r="40" spans="1:22" ht="30" x14ac:dyDescent="0.25">
      <c r="A40" s="18">
        <v>25</v>
      </c>
      <c r="B40" s="19">
        <v>43724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ca="1">HYPERLINK(Лист1!$E$2&amp;Лист1!N40,Лист1!N40)</f>
        <v>31908258967</v>
      </c>
      <c r="O40" s="20"/>
      <c r="P40" s="22" t="s">
        <v>67</v>
      </c>
      <c r="Q40" s="23">
        <v>97.8</v>
      </c>
      <c r="R40" s="24" t="s">
        <v>42</v>
      </c>
      <c r="S40" s="24">
        <v>1</v>
      </c>
      <c r="T40" s="23">
        <f t="shared" si="0"/>
        <v>97.8</v>
      </c>
      <c r="U40" s="24" t="s">
        <v>108</v>
      </c>
      <c r="V40" s="24" t="s">
        <v>145</v>
      </c>
    </row>
    <row r="41" spans="1:22" ht="45" x14ac:dyDescent="0.25">
      <c r="A41" s="18">
        <v>26</v>
      </c>
      <c r="B41" s="19">
        <v>43735</v>
      </c>
      <c r="C41" s="20"/>
      <c r="D41" s="20"/>
      <c r="E41" s="20"/>
      <c r="F41" s="20"/>
      <c r="G41" s="20"/>
      <c r="H41" s="20"/>
      <c r="I41" s="20">
        <f ca="1">HYPERLINK(Лист1!$E$2&amp;Лист1!I41,Лист1!I41)</f>
        <v>31908228355</v>
      </c>
      <c r="J41" s="20"/>
      <c r="K41" s="20"/>
      <c r="L41" s="20"/>
      <c r="M41" s="20"/>
      <c r="N41" s="20"/>
      <c r="O41" s="20"/>
      <c r="P41" s="22" t="s">
        <v>68</v>
      </c>
      <c r="Q41" s="23">
        <v>355.5</v>
      </c>
      <c r="R41" s="24" t="s">
        <v>42</v>
      </c>
      <c r="S41" s="24">
        <v>1</v>
      </c>
      <c r="T41" s="23">
        <f t="shared" si="0"/>
        <v>355.5</v>
      </c>
      <c r="U41" s="24" t="s">
        <v>109</v>
      </c>
      <c r="V41" s="24" t="s">
        <v>146</v>
      </c>
    </row>
    <row r="42" spans="1:22" ht="45" x14ac:dyDescent="0.25">
      <c r="A42" s="18">
        <v>27</v>
      </c>
      <c r="B42" s="19">
        <v>43735</v>
      </c>
      <c r="C42" s="20"/>
      <c r="D42" s="20"/>
      <c r="E42" s="20"/>
      <c r="F42" s="20"/>
      <c r="G42" s="20"/>
      <c r="H42" s="20"/>
      <c r="I42" s="20">
        <f ca="1">HYPERLINK(Лист1!$E$2&amp;Лист1!I42,Лист1!I42)</f>
        <v>31908255797</v>
      </c>
      <c r="J42" s="20"/>
      <c r="K42" s="20"/>
      <c r="L42" s="20"/>
      <c r="M42" s="20"/>
      <c r="N42" s="20"/>
      <c r="O42" s="20"/>
      <c r="P42" s="22" t="s">
        <v>69</v>
      </c>
      <c r="Q42" s="23">
        <v>365.03</v>
      </c>
      <c r="R42" s="24" t="s">
        <v>42</v>
      </c>
      <c r="S42" s="24">
        <v>1</v>
      </c>
      <c r="T42" s="23">
        <f t="shared" si="0"/>
        <v>365.03</v>
      </c>
      <c r="U42" s="24" t="s">
        <v>110</v>
      </c>
      <c r="V42" s="24" t="s">
        <v>147</v>
      </c>
    </row>
    <row r="43" spans="1:22" ht="30" x14ac:dyDescent="0.25">
      <c r="A43" s="18">
        <v>28</v>
      </c>
      <c r="B43" s="19">
        <v>43738</v>
      </c>
      <c r="C43" s="20"/>
      <c r="D43" s="20"/>
      <c r="E43" s="20"/>
      <c r="F43" s="20"/>
      <c r="G43" s="20"/>
      <c r="H43" s="20"/>
      <c r="I43" s="20">
        <f ca="1">HYPERLINK(Лист1!$E$2&amp;Лист1!I43,Лист1!I43)</f>
        <v>31908279334</v>
      </c>
      <c r="J43" s="20"/>
      <c r="K43" s="20"/>
      <c r="L43" s="20"/>
      <c r="M43" s="20"/>
      <c r="N43" s="20"/>
      <c r="O43" s="20"/>
      <c r="P43" s="22" t="s">
        <v>70</v>
      </c>
      <c r="Q43" s="23">
        <v>2465.0100000000002</v>
      </c>
      <c r="R43" s="24" t="s">
        <v>42</v>
      </c>
      <c r="S43" s="24">
        <v>1</v>
      </c>
      <c r="T43" s="23">
        <f t="shared" si="0"/>
        <v>2465.0100000000002</v>
      </c>
      <c r="U43" s="24" t="s">
        <v>111</v>
      </c>
      <c r="V43" s="24" t="s">
        <v>148</v>
      </c>
    </row>
    <row r="44" spans="1:22" ht="30" x14ac:dyDescent="0.25">
      <c r="A44" s="18">
        <v>29</v>
      </c>
      <c r="B44" s="19">
        <v>43735</v>
      </c>
      <c r="C44" s="20">
        <f ca="1">HYPERLINK(Лист1!$E$2&amp;Лист1!C44,Лист1!C44)</f>
        <v>31908243694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2" t="s">
        <v>71</v>
      </c>
      <c r="Q44" s="23">
        <v>4239.6899999999996</v>
      </c>
      <c r="R44" s="24" t="s">
        <v>42</v>
      </c>
      <c r="S44" s="24">
        <v>1</v>
      </c>
      <c r="T44" s="23">
        <f t="shared" si="0"/>
        <v>4239.6899999999996</v>
      </c>
      <c r="U44" s="24" t="s">
        <v>112</v>
      </c>
      <c r="V44" s="24" t="s">
        <v>149</v>
      </c>
    </row>
    <row r="45" spans="1:22" ht="30" x14ac:dyDescent="0.25">
      <c r="A45" s="18">
        <v>30</v>
      </c>
      <c r="B45" s="19">
        <v>43735</v>
      </c>
      <c r="C45" s="20">
        <f ca="1">HYPERLINK(Лист1!$E$2&amp;Лист1!C45,Лист1!C45)</f>
        <v>31908243694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2" t="s">
        <v>72</v>
      </c>
      <c r="Q45" s="23">
        <v>84.15</v>
      </c>
      <c r="R45" s="24" t="s">
        <v>42</v>
      </c>
      <c r="S45" s="24">
        <v>1</v>
      </c>
      <c r="T45" s="23">
        <f t="shared" si="0"/>
        <v>84.15</v>
      </c>
      <c r="U45" s="24" t="s">
        <v>113</v>
      </c>
      <c r="V45" s="24" t="s">
        <v>150</v>
      </c>
    </row>
    <row r="46" spans="1:22" ht="30" x14ac:dyDescent="0.25">
      <c r="A46" s="18">
        <v>31</v>
      </c>
      <c r="B46" s="19">
        <v>43735</v>
      </c>
      <c r="C46" s="20">
        <f ca="1">HYPERLINK(Лист1!$E$2&amp;Лист1!C46,Лист1!C46)</f>
        <v>31908243694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2" t="s">
        <v>73</v>
      </c>
      <c r="Q46" s="23">
        <v>542.07000000000005</v>
      </c>
      <c r="R46" s="24" t="s">
        <v>42</v>
      </c>
      <c r="S46" s="24">
        <v>1</v>
      </c>
      <c r="T46" s="23">
        <f t="shared" si="0"/>
        <v>542.07000000000005</v>
      </c>
      <c r="U46" s="21" t="s">
        <v>112</v>
      </c>
      <c r="V46" s="21" t="s">
        <v>151</v>
      </c>
    </row>
    <row r="47" spans="1:22" ht="30" x14ac:dyDescent="0.25">
      <c r="A47" s="18">
        <v>32</v>
      </c>
      <c r="B47" s="19">
        <v>43735</v>
      </c>
      <c r="C47" s="20">
        <f ca="1">HYPERLINK(Лист1!$E$2&amp;Лист1!C47,Лист1!C47)</f>
        <v>31908243694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2" t="s">
        <v>74</v>
      </c>
      <c r="Q47" s="23">
        <v>118.8</v>
      </c>
      <c r="R47" s="24" t="s">
        <v>42</v>
      </c>
      <c r="S47" s="24">
        <v>1</v>
      </c>
      <c r="T47" s="23">
        <f t="shared" si="0"/>
        <v>118.8</v>
      </c>
      <c r="U47" s="21" t="s">
        <v>112</v>
      </c>
      <c r="V47" s="21" t="s">
        <v>152</v>
      </c>
    </row>
    <row r="48" spans="1:22" ht="30" x14ac:dyDescent="0.25">
      <c r="A48" s="18">
        <v>33</v>
      </c>
      <c r="B48" s="19">
        <v>43735</v>
      </c>
      <c r="C48" s="20">
        <f ca="1">HYPERLINK(Лист1!$E$2&amp;Лист1!C48,Лист1!C48)</f>
        <v>31908243694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2" t="s">
        <v>75</v>
      </c>
      <c r="Q48" s="23">
        <v>569.85</v>
      </c>
      <c r="R48" s="24" t="s">
        <v>42</v>
      </c>
      <c r="S48" s="24">
        <v>1</v>
      </c>
      <c r="T48" s="23">
        <f t="shared" si="0"/>
        <v>569.85</v>
      </c>
      <c r="U48" s="21" t="s">
        <v>113</v>
      </c>
      <c r="V48" s="21" t="s">
        <v>153</v>
      </c>
    </row>
    <row r="49" spans="1:22" ht="30" x14ac:dyDescent="0.25">
      <c r="A49" s="18">
        <v>34</v>
      </c>
      <c r="B49" s="19">
        <v>43735</v>
      </c>
      <c r="C49" s="20">
        <f ca="1">HYPERLINK(Лист1!$E$2&amp;Лист1!C49,Лист1!C49)</f>
        <v>31908243694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2" t="s">
        <v>76</v>
      </c>
      <c r="Q49" s="23">
        <v>3651.86</v>
      </c>
      <c r="R49" s="24" t="s">
        <v>42</v>
      </c>
      <c r="S49" s="24">
        <v>1</v>
      </c>
      <c r="T49" s="23">
        <f t="shared" si="0"/>
        <v>3651.86</v>
      </c>
      <c r="U49" s="21" t="s">
        <v>113</v>
      </c>
      <c r="V49" s="21" t="s">
        <v>154</v>
      </c>
    </row>
    <row r="50" spans="1:22" ht="30" x14ac:dyDescent="0.25">
      <c r="A50" s="18">
        <v>35</v>
      </c>
      <c r="B50" s="19">
        <v>43735</v>
      </c>
      <c r="C50" s="20">
        <f ca="1">HYPERLINK(Лист1!$E$2&amp;Лист1!C50,Лист1!C50)</f>
        <v>31908243694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2" t="s">
        <v>77</v>
      </c>
      <c r="Q50" s="23">
        <v>2167.2600000000002</v>
      </c>
      <c r="R50" s="24" t="s">
        <v>42</v>
      </c>
      <c r="S50" s="24">
        <v>1</v>
      </c>
      <c r="T50" s="23">
        <f t="shared" si="0"/>
        <v>2167.2600000000002</v>
      </c>
      <c r="U50" s="21" t="s">
        <v>112</v>
      </c>
      <c r="V50" s="21" t="s">
        <v>155</v>
      </c>
    </row>
    <row r="51" spans="1:22" ht="30" x14ac:dyDescent="0.25">
      <c r="A51" s="18">
        <v>36</v>
      </c>
      <c r="B51" s="19">
        <v>43734</v>
      </c>
      <c r="C51" s="20"/>
      <c r="D51" s="20"/>
      <c r="E51" s="20"/>
      <c r="F51" s="20"/>
      <c r="G51" s="20"/>
      <c r="H51" s="20"/>
      <c r="I51" s="20">
        <f ca="1">HYPERLINK(Лист1!$E$2&amp;Лист1!I51,Лист1!I51)</f>
        <v>31908252571</v>
      </c>
      <c r="J51" s="20"/>
      <c r="K51" s="20"/>
      <c r="L51" s="20"/>
      <c r="M51" s="20"/>
      <c r="N51" s="20"/>
      <c r="O51" s="20"/>
      <c r="P51" s="22" t="s">
        <v>78</v>
      </c>
      <c r="Q51" s="23">
        <v>106.16</v>
      </c>
      <c r="R51" s="24" t="s">
        <v>42</v>
      </c>
      <c r="S51" s="24">
        <v>1</v>
      </c>
      <c r="T51" s="23">
        <f t="shared" si="0"/>
        <v>106.16</v>
      </c>
      <c r="U51" s="21" t="s">
        <v>114</v>
      </c>
      <c r="V51" s="21" t="s">
        <v>156</v>
      </c>
    </row>
    <row r="52" spans="1:22" ht="45" x14ac:dyDescent="0.25">
      <c r="A52" s="18">
        <v>37</v>
      </c>
      <c r="B52" s="19">
        <v>43738</v>
      </c>
      <c r="C52" s="20"/>
      <c r="D52" s="20"/>
      <c r="E52" s="20"/>
      <c r="F52" s="20"/>
      <c r="G52" s="20"/>
      <c r="H52" s="20"/>
      <c r="I52" s="20">
        <f ca="1">HYPERLINK(Лист1!$E$2&amp;Лист1!I52,Лист1!I52)</f>
        <v>31908253723</v>
      </c>
      <c r="J52" s="20"/>
      <c r="K52" s="20"/>
      <c r="L52" s="20"/>
      <c r="M52" s="20"/>
      <c r="N52" s="20"/>
      <c r="O52" s="20"/>
      <c r="P52" s="22" t="s">
        <v>79</v>
      </c>
      <c r="Q52" s="23">
        <v>1679.47</v>
      </c>
      <c r="R52" s="24" t="s">
        <v>42</v>
      </c>
      <c r="S52" s="24">
        <v>1</v>
      </c>
      <c r="T52" s="23">
        <f t="shared" si="0"/>
        <v>1679.47</v>
      </c>
      <c r="U52" s="21" t="s">
        <v>115</v>
      </c>
      <c r="V52" s="21" t="s">
        <v>157</v>
      </c>
    </row>
    <row r="53" spans="1:22" ht="30" x14ac:dyDescent="0.25">
      <c r="A53" s="18">
        <v>38</v>
      </c>
      <c r="B53" s="19">
        <v>43720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f ca="1">HYPERLINK(Лист1!$E$2&amp;Лист1!N53,Лист1!N53)</f>
        <v>31908289904</v>
      </c>
      <c r="O53" s="20"/>
      <c r="P53" s="22" t="s">
        <v>80</v>
      </c>
      <c r="Q53" s="23">
        <v>379.6</v>
      </c>
      <c r="R53" s="24" t="s">
        <v>42</v>
      </c>
      <c r="S53" s="24">
        <v>1</v>
      </c>
      <c r="T53" s="23">
        <f t="shared" si="0"/>
        <v>379.6</v>
      </c>
      <c r="U53" s="21" t="s">
        <v>116</v>
      </c>
      <c r="V53" s="21" t="s">
        <v>158</v>
      </c>
    </row>
    <row r="54" spans="1:22" ht="45" x14ac:dyDescent="0.25">
      <c r="A54" s="18">
        <v>39</v>
      </c>
      <c r="B54" s="19">
        <v>43738</v>
      </c>
      <c r="C54" s="20"/>
      <c r="D54" s="20"/>
      <c r="E54" s="20"/>
      <c r="F54" s="20"/>
      <c r="G54" s="20"/>
      <c r="H54" s="20"/>
      <c r="I54" s="20">
        <f ca="1">HYPERLINK(Лист1!$E$2&amp;Лист1!I54,Лист1!I54)</f>
        <v>31908285904</v>
      </c>
      <c r="J54" s="20"/>
      <c r="K54" s="20"/>
      <c r="L54" s="20"/>
      <c r="M54" s="20"/>
      <c r="N54" s="20"/>
      <c r="O54" s="20"/>
      <c r="P54" s="22" t="s">
        <v>81</v>
      </c>
      <c r="Q54" s="23">
        <v>410</v>
      </c>
      <c r="R54" s="24" t="s">
        <v>42</v>
      </c>
      <c r="S54" s="24">
        <v>1</v>
      </c>
      <c r="T54" s="23">
        <f t="shared" si="0"/>
        <v>410</v>
      </c>
      <c r="U54" s="21" t="s">
        <v>117</v>
      </c>
      <c r="V54" s="21" t="s">
        <v>159</v>
      </c>
    </row>
    <row r="55" spans="1:22" ht="45" x14ac:dyDescent="0.25">
      <c r="A55" s="18">
        <v>40</v>
      </c>
      <c r="B55" s="19">
        <v>43738</v>
      </c>
      <c r="C55" s="20"/>
      <c r="D55" s="20"/>
      <c r="E55" s="20"/>
      <c r="F55" s="20"/>
      <c r="G55" s="20"/>
      <c r="H55" s="20"/>
      <c r="I55" s="20">
        <f ca="1">HYPERLINK(Лист1!$E$2&amp;Лист1!I55,Лист1!I55)</f>
        <v>31908286099</v>
      </c>
      <c r="J55" s="20"/>
      <c r="K55" s="20"/>
      <c r="L55" s="20"/>
      <c r="M55" s="20"/>
      <c r="N55" s="20"/>
      <c r="O55" s="20"/>
      <c r="P55" s="22" t="s">
        <v>82</v>
      </c>
      <c r="Q55" s="23">
        <v>978.65</v>
      </c>
      <c r="R55" s="24" t="s">
        <v>42</v>
      </c>
      <c r="S55" s="24">
        <v>1</v>
      </c>
      <c r="T55" s="23">
        <f t="shared" si="0"/>
        <v>978.65</v>
      </c>
      <c r="U55" s="21" t="s">
        <v>110</v>
      </c>
      <c r="V55" s="21" t="s">
        <v>160</v>
      </c>
    </row>
    <row r="56" spans="1:22" ht="30" x14ac:dyDescent="0.25">
      <c r="A56" s="18">
        <v>41</v>
      </c>
      <c r="B56" s="19">
        <v>43738</v>
      </c>
      <c r="C56" s="20"/>
      <c r="D56" s="20"/>
      <c r="E56" s="20"/>
      <c r="F56" s="20"/>
      <c r="G56" s="20"/>
      <c r="H56" s="20"/>
      <c r="I56" s="20"/>
      <c r="J56" s="20"/>
      <c r="K56" s="20">
        <f ca="1">HYPERLINK(Лист1!$E$2&amp;Лист1!K56,Лист1!K56)</f>
        <v>31908285830</v>
      </c>
      <c r="L56" s="20"/>
      <c r="M56" s="20"/>
      <c r="N56" s="20"/>
      <c r="O56" s="20"/>
      <c r="P56" s="22" t="s">
        <v>83</v>
      </c>
      <c r="Q56" s="23">
        <v>3861.46</v>
      </c>
      <c r="R56" s="24" t="s">
        <v>42</v>
      </c>
      <c r="S56" s="24">
        <v>1</v>
      </c>
      <c r="T56" s="23">
        <f t="shared" si="0"/>
        <v>3861.46</v>
      </c>
      <c r="U56" s="21" t="s">
        <v>118</v>
      </c>
      <c r="V56" s="21" t="s">
        <v>161</v>
      </c>
    </row>
    <row r="57" spans="1:22" ht="30" x14ac:dyDescent="0.25">
      <c r="A57" s="18">
        <v>42</v>
      </c>
      <c r="B57" s="19">
        <v>43720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f ca="1">HYPERLINK(Лист1!$E$2&amp;Лист1!N57,Лист1!N57)</f>
        <v>31908302259</v>
      </c>
      <c r="O57" s="20"/>
      <c r="P57" s="22" t="s">
        <v>84</v>
      </c>
      <c r="Q57" s="23">
        <v>1198.72</v>
      </c>
      <c r="R57" s="24" t="s">
        <v>42</v>
      </c>
      <c r="S57" s="24">
        <v>1</v>
      </c>
      <c r="T57" s="23">
        <f t="shared" si="0"/>
        <v>1198.72</v>
      </c>
      <c r="U57" s="21" t="s">
        <v>113</v>
      </c>
      <c r="V57" s="21" t="s">
        <v>162</v>
      </c>
    </row>
    <row r="58" spans="1:22" ht="60" x14ac:dyDescent="0.25">
      <c r="A58" s="18">
        <v>43</v>
      </c>
      <c r="B58" s="19">
        <v>43727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f ca="1">HYPERLINK(Лист1!$E$2&amp;Лист1!N58,Лист1!N58)</f>
        <v>31908312313</v>
      </c>
      <c r="O58" s="20"/>
      <c r="P58" s="22" t="s">
        <v>85</v>
      </c>
      <c r="Q58" s="23">
        <v>355.93</v>
      </c>
      <c r="R58" s="24" t="s">
        <v>42</v>
      </c>
      <c r="S58" s="24">
        <v>1</v>
      </c>
      <c r="T58" s="23">
        <f t="shared" si="0"/>
        <v>355.93</v>
      </c>
      <c r="U58" s="21" t="s">
        <v>119</v>
      </c>
      <c r="V58" s="21" t="s">
        <v>163</v>
      </c>
    </row>
    <row r="59" spans="1:22" ht="45" x14ac:dyDescent="0.25">
      <c r="A59" s="18">
        <v>44</v>
      </c>
      <c r="B59" s="19">
        <v>43738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>
        <f ca="1">HYPERLINK(Лист1!$E$2&amp;Лист1!N59,Лист1!N59)</f>
        <v>31908350497</v>
      </c>
      <c r="O59" s="20"/>
      <c r="P59" s="22" t="s">
        <v>86</v>
      </c>
      <c r="Q59" s="28">
        <v>675.27</v>
      </c>
      <c r="R59" s="24" t="s">
        <v>42</v>
      </c>
      <c r="S59" s="24">
        <v>1</v>
      </c>
      <c r="T59" s="28">
        <f t="shared" si="0"/>
        <v>675.27</v>
      </c>
      <c r="U59" s="24" t="s">
        <v>120</v>
      </c>
      <c r="V59" s="24" t="s">
        <v>164</v>
      </c>
    </row>
    <row r="60" spans="1:22" ht="45" x14ac:dyDescent="0.25">
      <c r="A60" s="18">
        <v>45</v>
      </c>
      <c r="B60" s="19">
        <v>43720</v>
      </c>
      <c r="C60" s="20"/>
      <c r="D60" s="20">
        <f ca="1">HYPERLINK(Лист1!$E$2&amp;Лист1!D60,Лист1!D60)</f>
        <v>31908142140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2" t="s">
        <v>165</v>
      </c>
      <c r="Q60" s="28">
        <v>2715.6</v>
      </c>
      <c r="R60" s="24" t="s">
        <v>42</v>
      </c>
      <c r="S60" s="24">
        <v>1</v>
      </c>
      <c r="T60" s="28">
        <f t="shared" ref="T60" si="1">S60*Q60</f>
        <v>2715.6</v>
      </c>
      <c r="U60" s="24" t="s">
        <v>166</v>
      </c>
      <c r="V60" s="24" t="s">
        <v>167</v>
      </c>
    </row>
    <row r="61" spans="1:22" ht="45" x14ac:dyDescent="0.25">
      <c r="A61" s="18">
        <v>46</v>
      </c>
      <c r="B61" s="19">
        <v>43720</v>
      </c>
      <c r="C61" s="20"/>
      <c r="D61" s="20">
        <f ca="1">HYPERLINK(Лист1!$E$2&amp;Лист1!D61,Лист1!D61)</f>
        <v>31908142140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2" t="s">
        <v>168</v>
      </c>
      <c r="Q61" s="28">
        <v>8427.84</v>
      </c>
      <c r="R61" s="24" t="s">
        <v>42</v>
      </c>
      <c r="S61" s="24">
        <v>1</v>
      </c>
      <c r="T61" s="28">
        <f t="shared" ref="T61" si="2">S61*Q61</f>
        <v>8427.84</v>
      </c>
      <c r="U61" s="24" t="s">
        <v>169</v>
      </c>
      <c r="V61" s="24" t="s">
        <v>170</v>
      </c>
    </row>
    <row r="62" spans="1:22" ht="120" x14ac:dyDescent="0.25">
      <c r="A62" s="18">
        <v>47</v>
      </c>
      <c r="B62" s="19">
        <v>43724</v>
      </c>
      <c r="C62" s="20"/>
      <c r="D62" s="20"/>
      <c r="E62" s="20"/>
      <c r="F62" s="20"/>
      <c r="G62" s="20"/>
      <c r="H62" s="20"/>
      <c r="I62" s="20">
        <f ca="1">HYPERLINK(Лист1!$E$2&amp;Лист1!I62,Лист1!I62)</f>
        <v>31908220522</v>
      </c>
      <c r="J62" s="20"/>
      <c r="K62" s="20"/>
      <c r="L62" s="20"/>
      <c r="M62" s="20"/>
      <c r="N62" s="20"/>
      <c r="O62" s="20"/>
      <c r="P62" s="22" t="s">
        <v>171</v>
      </c>
      <c r="Q62" s="28">
        <v>428.28</v>
      </c>
      <c r="R62" s="24" t="s">
        <v>42</v>
      </c>
      <c r="S62" s="24">
        <v>1</v>
      </c>
      <c r="T62" s="28">
        <f t="shared" ref="T62" si="3">S62*Q62</f>
        <v>428.28</v>
      </c>
      <c r="U62" s="24" t="s">
        <v>172</v>
      </c>
      <c r="V62" s="24" t="s">
        <v>173</v>
      </c>
    </row>
    <row r="63" spans="1:22" ht="30" x14ac:dyDescent="0.25">
      <c r="A63" s="25">
        <v>48</v>
      </c>
      <c r="B63" s="26">
        <v>43734</v>
      </c>
      <c r="C63" s="20"/>
      <c r="D63" s="20"/>
      <c r="E63" s="20"/>
      <c r="F63" s="20"/>
      <c r="G63" s="20"/>
      <c r="H63" s="20"/>
      <c r="I63" s="20">
        <f ca="1">HYPERLINK(Лист1!$E$2&amp;Лист1!I63,Лист1!I63)</f>
        <v>31908220620</v>
      </c>
      <c r="J63" s="20"/>
      <c r="K63" s="20"/>
      <c r="L63" s="20"/>
      <c r="M63" s="20"/>
      <c r="N63" s="20"/>
      <c r="O63" s="20"/>
      <c r="P63" s="27" t="s">
        <v>174</v>
      </c>
      <c r="Q63" s="23">
        <v>129</v>
      </c>
      <c r="R63" s="9" t="s">
        <v>42</v>
      </c>
      <c r="S63" s="9">
        <v>1</v>
      </c>
      <c r="T63" s="23">
        <f t="shared" ref="T63" si="4">S63*Q63</f>
        <v>129</v>
      </c>
      <c r="U63" s="9" t="s">
        <v>175</v>
      </c>
      <c r="V63" s="9" t="s">
        <v>176</v>
      </c>
    </row>
    <row r="66" spans="3:16" ht="33" x14ac:dyDescent="0.25">
      <c r="C66" s="14" t="s">
        <v>37</v>
      </c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6"/>
    </row>
    <row r="67" spans="3:16" ht="33" x14ac:dyDescent="0.25">
      <c r="C67" s="14" t="s">
        <v>41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P67" s="14" t="s">
        <v>38</v>
      </c>
    </row>
    <row r="68" spans="3:16" ht="33" x14ac:dyDescent="0.25">
      <c r="C68" s="14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P68" s="15"/>
    </row>
    <row r="69" spans="3:16" ht="33" x14ac:dyDescent="0.25">
      <c r="C69" s="14" t="s">
        <v>37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P69" s="15"/>
    </row>
    <row r="70" spans="3:16" ht="33" x14ac:dyDescent="0.25">
      <c r="C70" s="14" t="s">
        <v>40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P70" s="14" t="s">
        <v>39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59">
    <cfRule type="expression" dxfId="5" priority="23">
      <formula>OR(REGEXMATCH(#REF!,"Отменена")=TRUE,REGEXMATCH(#REF!,"Не состоялась")=TRUE)</formula>
    </cfRule>
  </conditionalFormatting>
  <conditionalFormatting sqref="Q16:Q63">
    <cfRule type="expression" dxfId="4" priority="22">
      <formula>OR(REGEXMATCH(#REF!,"Отменена")=TRUE,REGEXMATCH(#REF!,"Не состоялась")=TRUE)</formula>
    </cfRule>
  </conditionalFormatting>
  <conditionalFormatting sqref="T62">
    <cfRule type="expression" dxfId="3" priority="2">
      <formula>OR(REGEXMATCH(#REF!,"Отменена")=TRUE,REGEXMATCH(#REF!,"Не состоялась")=TRUE)</formula>
    </cfRule>
  </conditionalFormatting>
  <conditionalFormatting sqref="T60">
    <cfRule type="expression" dxfId="2" priority="4">
      <formula>OR(REGEXMATCH(#REF!,"Отменена")=TRUE,REGEXMATCH(#REF!,"Не состоялась")=TRUE)</formula>
    </cfRule>
  </conditionalFormatting>
  <conditionalFormatting sqref="T61">
    <cfRule type="expression" dxfId="1" priority="3">
      <formula>OR(REGEXMATCH(#REF!,"Отменена")=TRUE,REGEXMATCH(#REF!,"Не состоялась")=TRUE)</formula>
    </cfRule>
  </conditionalFormatting>
  <conditionalFormatting sqref="T63">
    <cfRule type="expression" dxfId="0" priority="1">
      <formula>OR(REGEXMATCH(#REF!,"Отменена")=TRUE,REGEXMATCH(#REF!,"Не состоялась")=TRUE)</formula>
    </cfRule>
  </conditionalFormatting>
  <dataValidations count="1">
    <dataValidation allowBlank="1" showInputMessage="1" showErrorMessage="1" errorTitle="БЛЯЯЯЯ!!!!!!!!!" error="Да ты издеваешься?!" promptTitle="Введите дату" prompt="2018 год" sqref="B16:B19"/>
  </dataValidations>
  <hyperlinks>
    <hyperlink ref="E2" r:id="rId1"/>
  </hyperlinks>
  <pageMargins left="0.25" right="0.25" top="0.75" bottom="0.75" header="0.3" footer="0.3"/>
  <pageSetup paperSize="9" scale="3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76"/>
  <sheetViews>
    <sheetView topLeftCell="A11" zoomScale="55" zoomScaleNormal="55" workbookViewId="0">
      <selection activeCell="C16" sqref="C16:O63"/>
    </sheetView>
  </sheetViews>
  <sheetFormatPr defaultRowHeight="15" x14ac:dyDescent="0.25"/>
  <cols>
    <col min="3" max="15" width="14.5703125" customWidth="1"/>
  </cols>
  <sheetData>
    <row r="16" spans="3:15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>
        <f ca="1">HYPERLINK(Лист1!$E$2&amp;Лист1!N16,Лист1!N16)</f>
        <v>31908315996</v>
      </c>
      <c r="O16" s="20"/>
    </row>
    <row r="17" spans="3:15" x14ac:dyDescent="0.25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>
        <f ca="1">HYPERLINK(Лист1!$E$2&amp;Лист1!N17,Лист1!N17)</f>
        <v>31908335279</v>
      </c>
      <c r="O17" s="20"/>
    </row>
    <row r="18" spans="3:15" x14ac:dyDescent="0.25">
      <c r="C18" s="20"/>
      <c r="D18" s="20"/>
      <c r="E18" s="20"/>
      <c r="F18" s="20"/>
      <c r="G18" s="20"/>
      <c r="H18" s="20"/>
      <c r="I18" s="20">
        <f ca="1">HYPERLINK(Лист1!$E$2&amp;Лист1!I18,Лист1!I18)</f>
        <v>31908120147</v>
      </c>
      <c r="J18" s="20"/>
      <c r="K18" s="20"/>
      <c r="L18" s="20"/>
      <c r="M18" s="20"/>
      <c r="N18" s="20"/>
      <c r="O18" s="20"/>
    </row>
    <row r="19" spans="3:15" x14ac:dyDescent="0.25">
      <c r="C19" s="20"/>
      <c r="D19" s="20"/>
      <c r="E19" s="20"/>
      <c r="F19" s="20"/>
      <c r="G19" s="20"/>
      <c r="H19" s="20"/>
      <c r="I19" s="20">
        <f ca="1">HYPERLINK(Лист1!$E$2&amp;Лист1!I19,Лист1!I19)</f>
        <v>31908106761</v>
      </c>
      <c r="J19" s="20"/>
      <c r="K19" s="20"/>
      <c r="L19" s="20"/>
      <c r="M19" s="20"/>
      <c r="N19" s="20"/>
      <c r="O19" s="20"/>
    </row>
    <row r="20" spans="3:15" x14ac:dyDescent="0.25">
      <c r="C20" s="20"/>
      <c r="D20" s="20"/>
      <c r="E20" s="20"/>
      <c r="F20" s="20"/>
      <c r="G20" s="20"/>
      <c r="H20" s="20"/>
      <c r="I20" s="20">
        <f ca="1">HYPERLINK(Лист1!$E$2&amp;Лист1!I20,Лист1!I20)</f>
        <v>31908124798</v>
      </c>
      <c r="J20" s="20"/>
      <c r="K20" s="20"/>
      <c r="L20" s="20"/>
      <c r="M20" s="20"/>
      <c r="N20" s="20"/>
      <c r="O20" s="20"/>
    </row>
    <row r="21" spans="3:15" x14ac:dyDescent="0.25">
      <c r="C21" s="20"/>
      <c r="D21" s="20"/>
      <c r="E21" s="20"/>
      <c r="F21" s="20"/>
      <c r="G21" s="20"/>
      <c r="H21" s="20"/>
      <c r="I21" s="20"/>
      <c r="J21" s="20"/>
      <c r="K21" s="20">
        <f ca="1">HYPERLINK(Лист1!$E$2&amp;Лист1!K21,Лист1!K21)</f>
        <v>31908134152</v>
      </c>
      <c r="L21" s="20"/>
      <c r="M21" s="20"/>
      <c r="N21" s="20"/>
      <c r="O21" s="20"/>
    </row>
    <row r="22" spans="3:15" x14ac:dyDescent="0.25">
      <c r="C22" s="20"/>
      <c r="D22" s="20"/>
      <c r="E22" s="20"/>
      <c r="F22" s="20"/>
      <c r="G22" s="20"/>
      <c r="H22" s="20"/>
      <c r="I22" s="20">
        <f ca="1">HYPERLINK(Лист1!$E$2&amp;Лист1!I22,Лист1!I22)</f>
        <v>31908138191</v>
      </c>
      <c r="J22" s="20"/>
      <c r="K22" s="20"/>
      <c r="L22" s="20"/>
      <c r="M22" s="20"/>
      <c r="N22" s="20"/>
      <c r="O22" s="20"/>
    </row>
    <row r="23" spans="3:15" x14ac:dyDescent="0.25">
      <c r="C23" s="20"/>
      <c r="D23" s="20"/>
      <c r="E23" s="20"/>
      <c r="F23" s="20"/>
      <c r="G23" s="20"/>
      <c r="H23" s="20"/>
      <c r="I23" s="20">
        <f ca="1">HYPERLINK(Лист1!$E$2&amp;Лист1!I23,Лист1!I23)</f>
        <v>31908172197</v>
      </c>
      <c r="J23" s="20"/>
      <c r="K23" s="20"/>
      <c r="L23" s="20"/>
      <c r="M23" s="20"/>
      <c r="N23" s="20"/>
      <c r="O23" s="20"/>
    </row>
    <row r="24" spans="3:15" x14ac:dyDescent="0.25">
      <c r="C24" s="20"/>
      <c r="D24" s="20"/>
      <c r="E24" s="20"/>
      <c r="F24" s="20"/>
      <c r="G24" s="20"/>
      <c r="H24" s="20"/>
      <c r="I24" s="20"/>
      <c r="J24" s="20"/>
      <c r="K24" s="20">
        <f ca="1">HYPERLINK(Лист1!$E$2&amp;Лист1!K24,Лист1!K24)</f>
        <v>31908184055</v>
      </c>
      <c r="L24" s="20"/>
      <c r="M24" s="20"/>
      <c r="N24" s="20"/>
      <c r="O24" s="20"/>
    </row>
    <row r="25" spans="3:15" x14ac:dyDescent="0.25">
      <c r="C25" s="20"/>
      <c r="D25" s="20">
        <f ca="1">HYPERLINK(Лист1!$E$2&amp;Лист1!D25,Лист1!D25)</f>
        <v>31908172410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3:15" x14ac:dyDescent="0.25">
      <c r="C26" s="20"/>
      <c r="D26" s="20"/>
      <c r="E26" s="20"/>
      <c r="F26" s="20"/>
      <c r="G26" s="20"/>
      <c r="H26" s="20"/>
      <c r="I26" s="20"/>
      <c r="J26" s="20"/>
      <c r="K26" s="20">
        <f ca="1">HYPERLINK(Лист1!$E$2&amp;Лист1!K26,Лист1!K26)</f>
        <v>31908172523</v>
      </c>
      <c r="L26" s="20"/>
      <c r="M26" s="20"/>
      <c r="N26" s="20"/>
      <c r="O26" s="20"/>
    </row>
    <row r="27" spans="3:15" x14ac:dyDescent="0.25">
      <c r="C27" s="20"/>
      <c r="D27" s="20"/>
      <c r="E27" s="20"/>
      <c r="F27" s="20"/>
      <c r="G27" s="20"/>
      <c r="H27" s="20"/>
      <c r="I27" s="20"/>
      <c r="J27" s="20"/>
      <c r="K27" s="20">
        <f ca="1">HYPERLINK(Лист1!$E$2&amp;Лист1!K27,Лист1!K27)</f>
        <v>31908183559</v>
      </c>
      <c r="L27" s="20"/>
      <c r="M27" s="20"/>
      <c r="N27" s="20"/>
      <c r="O27" s="20"/>
    </row>
    <row r="28" spans="3:15" x14ac:dyDescent="0.25">
      <c r="C28" s="20"/>
      <c r="D28" s="20"/>
      <c r="E28" s="20"/>
      <c r="F28" s="20"/>
      <c r="G28" s="20"/>
      <c r="H28" s="20"/>
      <c r="I28" s="20">
        <f ca="1">HYPERLINK(Лист1!$E$2&amp;Лист1!I28,Лист1!I28)</f>
        <v>31908183430</v>
      </c>
      <c r="J28" s="20"/>
      <c r="K28" s="20"/>
      <c r="L28" s="20"/>
      <c r="M28" s="20"/>
      <c r="N28" s="20"/>
      <c r="O28" s="20"/>
    </row>
    <row r="29" spans="3:15" x14ac:dyDescent="0.25">
      <c r="C29" s="20"/>
      <c r="D29" s="20"/>
      <c r="E29" s="20"/>
      <c r="F29" s="20"/>
      <c r="G29" s="20"/>
      <c r="H29" s="20"/>
      <c r="I29" s="20"/>
      <c r="J29" s="20"/>
      <c r="K29" s="20">
        <f ca="1">HYPERLINK(Лист1!$E$2&amp;Лист1!K29,Лист1!K29)</f>
        <v>31908183583</v>
      </c>
      <c r="L29" s="20"/>
      <c r="M29" s="20"/>
      <c r="N29" s="20"/>
      <c r="O29" s="20"/>
    </row>
    <row r="30" spans="3:15" x14ac:dyDescent="0.25">
      <c r="C30" s="20"/>
      <c r="D30" s="20"/>
      <c r="E30" s="20"/>
      <c r="F30" s="20"/>
      <c r="G30" s="20"/>
      <c r="H30" s="20"/>
      <c r="I30" s="20">
        <f ca="1">HYPERLINK(Лист1!$E$2&amp;Лист1!I30,Лист1!I30)</f>
        <v>31908183517</v>
      </c>
      <c r="J30" s="20"/>
      <c r="K30" s="20"/>
      <c r="L30" s="20"/>
      <c r="M30" s="20"/>
      <c r="N30" s="20"/>
      <c r="O30" s="20"/>
    </row>
    <row r="31" spans="3:15" x14ac:dyDescent="0.25">
      <c r="C31" s="20"/>
      <c r="D31" s="20"/>
      <c r="E31" s="20"/>
      <c r="F31" s="20"/>
      <c r="G31" s="20"/>
      <c r="H31" s="20"/>
      <c r="I31" s="20">
        <f ca="1">HYPERLINK(Лист1!$E$2&amp;Лист1!I31,Лист1!I31)</f>
        <v>31908183519</v>
      </c>
      <c r="J31" s="20"/>
      <c r="K31" s="20"/>
      <c r="L31" s="20"/>
      <c r="M31" s="20"/>
      <c r="N31" s="20"/>
      <c r="O31" s="20"/>
    </row>
    <row r="32" spans="3:15" x14ac:dyDescent="0.25">
      <c r="C32" s="20"/>
      <c r="D32" s="20"/>
      <c r="E32" s="20"/>
      <c r="F32" s="20"/>
      <c r="G32" s="20"/>
      <c r="H32" s="20"/>
      <c r="I32" s="20">
        <f ca="1">HYPERLINK(Лист1!$E$2&amp;Лист1!I32,Лист1!I32)</f>
        <v>31908184679</v>
      </c>
      <c r="J32" s="20"/>
      <c r="K32" s="20"/>
      <c r="L32" s="20"/>
      <c r="M32" s="20"/>
      <c r="N32" s="20"/>
      <c r="O32" s="20"/>
    </row>
    <row r="33" spans="3:15" x14ac:dyDescent="0.25">
      <c r="C33" s="20"/>
      <c r="D33" s="20"/>
      <c r="E33" s="20"/>
      <c r="F33" s="20"/>
      <c r="G33" s="20"/>
      <c r="H33" s="20"/>
      <c r="I33" s="20">
        <f ca="1">HYPERLINK(Лист1!$E$2&amp;Лист1!I33,Лист1!I33)</f>
        <v>31908184985</v>
      </c>
      <c r="J33" s="20"/>
      <c r="K33" s="20"/>
      <c r="L33" s="20"/>
      <c r="M33" s="20"/>
      <c r="N33" s="20"/>
      <c r="O33" s="20"/>
    </row>
    <row r="34" spans="3:15" x14ac:dyDescent="0.25">
      <c r="C34" s="20"/>
      <c r="D34" s="20"/>
      <c r="E34" s="20"/>
      <c r="F34" s="20"/>
      <c r="G34" s="20"/>
      <c r="H34" s="20"/>
      <c r="I34" s="20">
        <f ca="1">HYPERLINK(Лист1!$E$2&amp;Лист1!I34,Лист1!I34)</f>
        <v>31908196676</v>
      </c>
      <c r="J34" s="20"/>
      <c r="K34" s="20"/>
      <c r="L34" s="20"/>
      <c r="M34" s="20"/>
      <c r="N34" s="20"/>
      <c r="O34" s="20"/>
    </row>
    <row r="35" spans="3:15" x14ac:dyDescent="0.25">
      <c r="C35" s="20"/>
      <c r="D35" s="20"/>
      <c r="E35" s="20"/>
      <c r="F35" s="20"/>
      <c r="G35" s="20"/>
      <c r="H35" s="20"/>
      <c r="I35" s="20">
        <f ca="1">HYPERLINK(Лист1!$E$2&amp;Лист1!I35,Лист1!I35)</f>
        <v>31908205598</v>
      </c>
      <c r="J35" s="20"/>
      <c r="K35" s="20"/>
      <c r="L35" s="20"/>
      <c r="M35" s="20"/>
      <c r="N35" s="20"/>
      <c r="O35" s="20"/>
    </row>
    <row r="36" spans="3:15" x14ac:dyDescent="0.25">
      <c r="C36" s="20"/>
      <c r="D36" s="20"/>
      <c r="E36" s="20"/>
      <c r="F36" s="20"/>
      <c r="G36" s="20"/>
      <c r="H36" s="20"/>
      <c r="I36" s="20">
        <f ca="1">HYPERLINK(Лист1!$E$2&amp;Лист1!I36,Лист1!I36)</f>
        <v>31908201537</v>
      </c>
      <c r="J36" s="20"/>
      <c r="K36" s="20"/>
      <c r="L36" s="20"/>
      <c r="M36" s="20"/>
      <c r="N36" s="20"/>
      <c r="O36" s="20"/>
    </row>
    <row r="37" spans="3:15" x14ac:dyDescent="0.25">
      <c r="C37" s="20"/>
      <c r="D37" s="20"/>
      <c r="E37" s="20"/>
      <c r="F37" s="20"/>
      <c r="G37" s="20"/>
      <c r="H37" s="20"/>
      <c r="I37" s="20">
        <f ca="1">HYPERLINK(Лист1!$E$2&amp;Лист1!I37,Лист1!I37)</f>
        <v>31908206236</v>
      </c>
      <c r="J37" s="20"/>
      <c r="K37" s="20"/>
      <c r="L37" s="20"/>
      <c r="M37" s="20"/>
      <c r="N37" s="20"/>
      <c r="O37" s="20"/>
    </row>
    <row r="38" spans="3:15" x14ac:dyDescent="0.25">
      <c r="C38" s="20"/>
      <c r="D38" s="20"/>
      <c r="E38" s="20"/>
      <c r="F38" s="20"/>
      <c r="G38" s="20"/>
      <c r="H38" s="20"/>
      <c r="I38" s="20">
        <f ca="1">HYPERLINK(Лист1!$E$2&amp;Лист1!I38,Лист1!I38)</f>
        <v>31908217146</v>
      </c>
      <c r="J38" s="20"/>
      <c r="K38" s="20"/>
      <c r="L38" s="20"/>
      <c r="M38" s="20"/>
      <c r="N38" s="20"/>
      <c r="O38" s="20"/>
    </row>
    <row r="39" spans="3:15" x14ac:dyDescent="0.25">
      <c r="C39" s="20"/>
      <c r="D39" s="20"/>
      <c r="E39" s="20"/>
      <c r="F39" s="20"/>
      <c r="G39" s="20"/>
      <c r="H39" s="20"/>
      <c r="I39" s="20">
        <f ca="1">HYPERLINK(Лист1!$E$2&amp;Лист1!I39,Лист1!I39)</f>
        <v>31908215676</v>
      </c>
      <c r="J39" s="20"/>
      <c r="K39" s="20"/>
      <c r="L39" s="20"/>
      <c r="M39" s="20"/>
      <c r="N39" s="20"/>
      <c r="O39" s="20"/>
    </row>
    <row r="40" spans="3:15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ca="1">HYPERLINK(Лист1!$E$2&amp;Лист1!N40,Лист1!N40)</f>
        <v>31908258967</v>
      </c>
      <c r="O40" s="20"/>
    </row>
    <row r="41" spans="3:15" x14ac:dyDescent="0.25">
      <c r="C41" s="20"/>
      <c r="D41" s="20"/>
      <c r="E41" s="20"/>
      <c r="F41" s="20"/>
      <c r="G41" s="20"/>
      <c r="H41" s="20"/>
      <c r="I41" s="20">
        <f ca="1">HYPERLINK(Лист1!$E$2&amp;Лист1!I41,Лист1!I41)</f>
        <v>31908228355</v>
      </c>
      <c r="J41" s="20"/>
      <c r="K41" s="20"/>
      <c r="L41" s="20"/>
      <c r="M41" s="20"/>
      <c r="N41" s="20"/>
      <c r="O41" s="20"/>
    </row>
    <row r="42" spans="3:15" x14ac:dyDescent="0.25">
      <c r="C42" s="20"/>
      <c r="D42" s="20"/>
      <c r="E42" s="20"/>
      <c r="F42" s="20"/>
      <c r="G42" s="20"/>
      <c r="H42" s="20"/>
      <c r="I42" s="20">
        <f ca="1">HYPERLINK(Лист1!$E$2&amp;Лист1!I42,Лист1!I42)</f>
        <v>31908255797</v>
      </c>
      <c r="J42" s="20"/>
      <c r="K42" s="20"/>
      <c r="L42" s="20"/>
      <c r="M42" s="20"/>
      <c r="N42" s="20"/>
      <c r="O42" s="20"/>
    </row>
    <row r="43" spans="3:15" x14ac:dyDescent="0.25">
      <c r="C43" s="20"/>
      <c r="D43" s="20"/>
      <c r="E43" s="20"/>
      <c r="F43" s="20"/>
      <c r="G43" s="20"/>
      <c r="H43" s="20"/>
      <c r="I43" s="20">
        <f ca="1">HYPERLINK(Лист1!$E$2&amp;Лист1!I43,Лист1!I43)</f>
        <v>31908279334</v>
      </c>
      <c r="J43" s="20"/>
      <c r="K43" s="20"/>
      <c r="L43" s="20"/>
      <c r="M43" s="20"/>
      <c r="N43" s="20"/>
      <c r="O43" s="20"/>
    </row>
    <row r="44" spans="3:15" x14ac:dyDescent="0.25">
      <c r="C44" s="20">
        <f ca="1">HYPERLINK(Лист1!$E$2&amp;Лист1!C44,Лист1!C44)</f>
        <v>31908243694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3:15" x14ac:dyDescent="0.25">
      <c r="C45" s="20">
        <f ca="1">HYPERLINK(Лист1!$E$2&amp;Лист1!C45,Лист1!C45)</f>
        <v>31908243694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3:15" x14ac:dyDescent="0.25">
      <c r="C46" s="20">
        <f ca="1">HYPERLINK(Лист1!$E$2&amp;Лист1!C46,Лист1!C46)</f>
        <v>31908243694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3:15" x14ac:dyDescent="0.25">
      <c r="C47" s="20">
        <f ca="1">HYPERLINK(Лист1!$E$2&amp;Лист1!C47,Лист1!C47)</f>
        <v>31908243694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3:15" x14ac:dyDescent="0.25">
      <c r="C48" s="20">
        <f ca="1">HYPERLINK(Лист1!$E$2&amp;Лист1!C48,Лист1!C48)</f>
        <v>31908243694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3:15" x14ac:dyDescent="0.25">
      <c r="C49" s="20">
        <f ca="1">HYPERLINK(Лист1!$E$2&amp;Лист1!C49,Лист1!C49)</f>
        <v>31908243694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3:15" x14ac:dyDescent="0.25">
      <c r="C50" s="20">
        <f ca="1">HYPERLINK(Лист1!$E$2&amp;Лист1!C50,Лист1!C50)</f>
        <v>31908243694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3:15" x14ac:dyDescent="0.25">
      <c r="C51" s="20"/>
      <c r="D51" s="20"/>
      <c r="E51" s="20"/>
      <c r="F51" s="20"/>
      <c r="G51" s="20"/>
      <c r="H51" s="20"/>
      <c r="I51" s="20">
        <f ca="1">HYPERLINK(Лист1!$E$2&amp;Лист1!I51,Лист1!I51)</f>
        <v>31908252571</v>
      </c>
      <c r="J51" s="20"/>
      <c r="K51" s="20"/>
      <c r="L51" s="20"/>
      <c r="M51" s="20"/>
      <c r="N51" s="20"/>
      <c r="O51" s="20"/>
    </row>
    <row r="52" spans="3:15" x14ac:dyDescent="0.25">
      <c r="C52" s="20"/>
      <c r="D52" s="20"/>
      <c r="E52" s="20"/>
      <c r="F52" s="20"/>
      <c r="G52" s="20"/>
      <c r="H52" s="20"/>
      <c r="I52" s="20">
        <f ca="1">HYPERLINK(Лист1!$E$2&amp;Лист1!I52,Лист1!I52)</f>
        <v>31908253723</v>
      </c>
      <c r="J52" s="20"/>
      <c r="K52" s="20"/>
      <c r="L52" s="20"/>
      <c r="M52" s="20"/>
      <c r="N52" s="20"/>
      <c r="O52" s="20"/>
    </row>
    <row r="53" spans="3:15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>
        <f ca="1">HYPERLINK(Лист1!$E$2&amp;Лист1!N53,Лист1!N53)</f>
        <v>31908289904</v>
      </c>
      <c r="O53" s="20"/>
    </row>
    <row r="54" spans="3:15" x14ac:dyDescent="0.25">
      <c r="C54" s="20"/>
      <c r="D54" s="20"/>
      <c r="E54" s="20"/>
      <c r="F54" s="20"/>
      <c r="G54" s="20"/>
      <c r="H54" s="20"/>
      <c r="I54" s="20">
        <f ca="1">HYPERLINK(Лист1!$E$2&amp;Лист1!I54,Лист1!I54)</f>
        <v>31908285904</v>
      </c>
      <c r="J54" s="20"/>
      <c r="K54" s="20"/>
      <c r="L54" s="20"/>
      <c r="M54" s="20"/>
      <c r="N54" s="20"/>
      <c r="O54" s="20"/>
    </row>
    <row r="55" spans="3:15" x14ac:dyDescent="0.25">
      <c r="C55" s="20"/>
      <c r="D55" s="20"/>
      <c r="E55" s="20"/>
      <c r="F55" s="20"/>
      <c r="G55" s="20"/>
      <c r="H55" s="20"/>
      <c r="I55" s="20">
        <f ca="1">HYPERLINK(Лист1!$E$2&amp;Лист1!I55,Лист1!I55)</f>
        <v>31908286099</v>
      </c>
      <c r="J55" s="20"/>
      <c r="K55" s="20"/>
      <c r="L55" s="20"/>
      <c r="M55" s="20"/>
      <c r="N55" s="20"/>
      <c r="O55" s="20"/>
    </row>
    <row r="56" spans="3:15" x14ac:dyDescent="0.25">
      <c r="C56" s="20"/>
      <c r="D56" s="20"/>
      <c r="E56" s="20"/>
      <c r="F56" s="20"/>
      <c r="G56" s="20"/>
      <c r="H56" s="20"/>
      <c r="I56" s="20"/>
      <c r="J56" s="20"/>
      <c r="K56" s="20">
        <f ca="1">HYPERLINK(Лист1!$E$2&amp;Лист1!K56,Лист1!K56)</f>
        <v>31908285830</v>
      </c>
      <c r="L56" s="20"/>
      <c r="M56" s="20"/>
      <c r="N56" s="20"/>
      <c r="O56" s="20"/>
    </row>
    <row r="57" spans="3:15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f ca="1">HYPERLINK(Лист1!$E$2&amp;Лист1!N57,Лист1!N57)</f>
        <v>31908302259</v>
      </c>
      <c r="O57" s="20"/>
    </row>
    <row r="58" spans="3:15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f ca="1">HYPERLINK(Лист1!$E$2&amp;Лист1!N58,Лист1!N58)</f>
        <v>31908312313</v>
      </c>
      <c r="O58" s="20"/>
    </row>
    <row r="59" spans="3:15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>
        <f ca="1">HYPERLINK(Лист1!$E$2&amp;Лист1!N59,Лист1!N59)</f>
        <v>31908350497</v>
      </c>
      <c r="O59" s="20"/>
    </row>
    <row r="60" spans="3:15" x14ac:dyDescent="0.25">
      <c r="C60" s="20"/>
      <c r="D60" s="20">
        <f ca="1">HYPERLINK(Лист1!$E$2&amp;Лист1!D60,Лист1!D60)</f>
        <v>31908142140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3:15" x14ac:dyDescent="0.25">
      <c r="C61" s="20"/>
      <c r="D61" s="20">
        <f ca="1">HYPERLINK(Лист1!$E$2&amp;Лист1!D61,Лист1!D61)</f>
        <v>31908142140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3:15" x14ac:dyDescent="0.25">
      <c r="C62" s="20"/>
      <c r="D62" s="20"/>
      <c r="E62" s="20"/>
      <c r="F62" s="20"/>
      <c r="G62" s="20"/>
      <c r="H62" s="20"/>
      <c r="I62" s="20">
        <f ca="1">HYPERLINK(Лист1!$E$2&amp;Лист1!I62,Лист1!I62)</f>
        <v>31908220522</v>
      </c>
      <c r="J62" s="20"/>
      <c r="K62" s="20"/>
      <c r="L62" s="20"/>
      <c r="M62" s="20"/>
      <c r="N62" s="20"/>
      <c r="O62" s="20"/>
    </row>
    <row r="63" spans="3:15" x14ac:dyDescent="0.25">
      <c r="C63" s="20"/>
      <c r="D63" s="20"/>
      <c r="E63" s="20"/>
      <c r="F63" s="20"/>
      <c r="G63" s="20"/>
      <c r="H63" s="20"/>
      <c r="I63" s="20">
        <f ca="1">HYPERLINK(Лист1!$E$2&amp;Лист1!I63,Лист1!I63)</f>
        <v>31908220620</v>
      </c>
      <c r="J63" s="20"/>
      <c r="K63" s="20"/>
      <c r="L63" s="20"/>
      <c r="M63" s="20"/>
      <c r="N63" s="20"/>
      <c r="O63" s="20"/>
    </row>
    <row r="64" spans="3:15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3:15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3:15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3:15" x14ac:dyDescent="0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3:15" x14ac:dyDescent="0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3:15" x14ac:dyDescent="0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3:15" x14ac:dyDescent="0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</row>
    <row r="71" spans="3:15" x14ac:dyDescent="0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3:15" x14ac:dyDescent="0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3:15" x14ac:dyDescent="0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3:15" x14ac:dyDescent="0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3:15" x14ac:dyDescent="0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3:15" x14ac:dyDescent="0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2019-10-10T02:21:40Z</cp:lastPrinted>
  <dcterms:created xsi:type="dcterms:W3CDTF">2019-02-11T09:17:33Z</dcterms:created>
  <dcterms:modified xsi:type="dcterms:W3CDTF">2019-10-10T08:12:49Z</dcterms:modified>
</cp:coreProperties>
</file>