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30"/>
  </bookViews>
  <sheets>
    <sheet name="РС" sheetId="3" r:id="rId1"/>
  </sheets>
  <definedNames>
    <definedName name="_xlnm.Print_Area" localSheetId="0">РС!$A$1:$J$39</definedName>
  </definedNames>
  <calcPr calcId="162913"/>
</workbook>
</file>

<file path=xl/calcChain.xml><?xml version="1.0" encoding="utf-8"?>
<calcChain xmlns="http://schemas.openxmlformats.org/spreadsheetml/2006/main">
  <c r="F11" i="3" l="1"/>
  <c r="F8" i="3" l="1"/>
  <c r="F9" i="3"/>
</calcChain>
</file>

<file path=xl/sharedStrings.xml><?xml version="1.0" encoding="utf-8"?>
<sst xmlns="http://schemas.openxmlformats.org/spreadsheetml/2006/main" count="77" uniqueCount="62">
  <si>
    <t>№ № пунктов</t>
  </si>
  <si>
    <t>Наименование показателя</t>
  </si>
  <si>
    <t>Сроки строительства</t>
  </si>
  <si>
    <t>Стоимостная оценка инвестиций, тыс. руб.</t>
  </si>
  <si>
    <t>Основные проектные характеристики объектов капитального строительства</t>
  </si>
  <si>
    <t>начало</t>
  </si>
  <si>
    <t>окончание</t>
  </si>
  <si>
    <t>в целом по объекту</t>
  </si>
  <si>
    <t>в отчетном периоде</t>
  </si>
  <si>
    <t>протяженность линейной части трубопроводов, км</t>
  </si>
  <si>
    <t>диаметр (диапазон диаметров) трубопроводов, мм</t>
  </si>
  <si>
    <t>Примечание:</t>
  </si>
  <si>
    <t>[1] В случае если субъекты естественных монополий формируют несколько программ, в которые включены объекты инвестиций, то отдельно раскрывается информация по всем программам с указанием их наименований.</t>
  </si>
  <si>
    <t>[2] Газораспределительные организации в составе информации об инвестиционных программах раскрывают сведения о программах газификации, финансируемых за счет специальных надбавок к тарифам на услуги по транспортировке газа по газораспределительным сетям.</t>
  </si>
  <si>
    <t>[3] Расшифровывается по объектам, стоимость которых превышает 3% от общего размера инвестиций по соответствующему разделу, но составляет не менее 1% от общего размера инвестиций.</t>
  </si>
  <si>
    <t>[4] Для основных строек, стоимость которых превышает 10% от общей стоимости строительства, приводится отдельно стоимость строительства газораспределительных сетей и газорегуляторных пунктов.</t>
  </si>
  <si>
    <t>без НДС (тыс.руб)</t>
  </si>
  <si>
    <t>Примечание Общества: после утверждения тарифов сумма инвестиций будет скорректирована в соответствии с утвержденными тарифными источниками</t>
  </si>
  <si>
    <t>источник финансирования</t>
  </si>
  <si>
    <t>количество газорегуляторных пунктов, ед.</t>
  </si>
  <si>
    <t>Объекты капитального строительства (основные стройки):</t>
  </si>
  <si>
    <t>Реконструируемые (модернизируемые) объекты:</t>
  </si>
  <si>
    <t>Сведения о строительстве, реконструкции объектов капитального строительства (3):</t>
  </si>
  <si>
    <t>Общая сумма инвестиций (2):</t>
  </si>
  <si>
    <t>Сведения о приобретении оборудования, не входящего в сметы строек:</t>
  </si>
  <si>
    <t>Сведения о долгосрочных финансовых вложениях (3):</t>
  </si>
  <si>
    <t>Сведения о приобретении внеоборотных активов(3):</t>
  </si>
  <si>
    <t>в сфере транспортировки газа по газораспределительным сетям</t>
  </si>
  <si>
    <t>амортизация</t>
  </si>
  <si>
    <t>3</t>
  </si>
  <si>
    <t>4</t>
  </si>
  <si>
    <t>5</t>
  </si>
  <si>
    <t>6</t>
  </si>
  <si>
    <t>7</t>
  </si>
  <si>
    <t>8</t>
  </si>
  <si>
    <t>Уличный газопровод по ул. Леваневского (Леваневского) литера 8Г, инв.№0006402</t>
  </si>
  <si>
    <t>Здание 04, гаражи (1993г.п.) Лит. E1, E2., г. Якутск, ул.П.Алексеева, 64, 2-этаж, S= 1692,6 м2,  инв.№0006251. Реконструкция здания</t>
  </si>
  <si>
    <t>Подводящий газопровод к котельной ЯЦЭС от места врезки по ул. Пятилетки, ул.Федора Попова, 389 м, инв № 00-018248. ПСД, СМР, Тех.перевооружение (СМР)</t>
  </si>
  <si>
    <t>Новые объекты:</t>
  </si>
  <si>
    <t>4.1</t>
  </si>
  <si>
    <t>5.1</t>
  </si>
  <si>
    <t>5.2</t>
  </si>
  <si>
    <t>5.3</t>
  </si>
  <si>
    <t>Информация об инвестиционных программах АО "Сахатранснефтегаз" за 2022 год</t>
  </si>
  <si>
    <t>Мероприятия по технологическому присоединению к газораспределительным сетям</t>
  </si>
  <si>
    <t>Автокран Ивановец КС-45717-2 (25 тонн, 24,0м) на шасси Урал NEXT 4320-6958-72У5И06 (Х1Р432000N144767</t>
  </si>
  <si>
    <t>Вакуумная машина 7074АО-50 на базе Камаз 43118-23011-50 гос. номер Т530ММ14</t>
  </si>
  <si>
    <t>Установка горизонтально-направленного бурения УГНБ-3М4 (в комплекте со сомесительной установкой СУ,</t>
  </si>
  <si>
    <t>Экскаватор колесный DOOSAN, DX190WA - 2ед.</t>
  </si>
  <si>
    <t>8.1</t>
  </si>
  <si>
    <t>8.2</t>
  </si>
  <si>
    <t>8.3</t>
  </si>
  <si>
    <t>8.4</t>
  </si>
  <si>
    <t>5.4</t>
  </si>
  <si>
    <t>5.6</t>
  </si>
  <si>
    <t>5.7</t>
  </si>
  <si>
    <t>Уличный газопровод ул. Леваневского(от ул. П.Осипенко до ул. Северной) литера II, инв.№0006553</t>
  </si>
  <si>
    <t>Здание гаража-мастерской  Намский улус,с.Намцы, ул.Ц. Аммосовой д.7,2004г(cв 14-АА 332801 от27.02.07, инв.№00004829</t>
  </si>
  <si>
    <t>Газопровод ГРС-ГРП Якутской ГРЭС литера I, инв. №0006586</t>
  </si>
  <si>
    <t>Теплый склад по ул. Автодорожная, 16, г. Якутск, инв № 00-000015. ПСД, Реконструкция здания (СМР)</t>
  </si>
  <si>
    <t>5.8</t>
  </si>
  <si>
    <t>спецнадбавка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</si>
</sst>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₽_-;\-* #,##0.00\ _₽_-;_-* &quot;-&quot;??\ _₽_-;_-@_-"/>
    <numFmt numFmtId="164" formatCode="0.0000"/>
  </numFmts>
  <fonts count="12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0" tint="-0.34998626667073579"/>
      <name val="Times New Roman"/>
      <family val="1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i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i/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43" fontId="2" fillId="0" borderId="0" applyFont="0" applyFill="0" applyBorder="0" applyAlignment="0" applyProtection="0"/>
  </cellStyleXfs>
  <cellXfs count="64">
    <xf numFmtId="0" fontId="0" fillId="0" borderId="0" xfId="0"/>
    <xf numFmtId="3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center" vertical="center"/>
    </xf>
    <xf numFmtId="3" fontId="4" fillId="0" borderId="1" xfId="0" applyNumberFormat="1" applyFont="1" applyFill="1" applyBorder="1" applyAlignment="1">
      <alignment horizontal="center" vertical="center"/>
    </xf>
    <xf numFmtId="3" fontId="4" fillId="2" borderId="1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49" fontId="9" fillId="0" borderId="0" xfId="0" applyNumberFormat="1" applyFont="1" applyAlignment="1">
      <alignment horizontal="left" vertical="center" wrapText="1"/>
    </xf>
    <xf numFmtId="0" fontId="3" fillId="0" borderId="11" xfId="0" applyFont="1" applyFill="1" applyBorder="1" applyAlignment="1">
      <alignment horizontal="left" vertical="center" wrapText="1"/>
    </xf>
    <xf numFmtId="1" fontId="3" fillId="0" borderId="0" xfId="0" applyNumberFormat="1" applyFont="1" applyFill="1" applyAlignment="1">
      <alignment horizontal="center" vertical="center"/>
    </xf>
    <xf numFmtId="1" fontId="4" fillId="0" borderId="1" xfId="0" applyNumberFormat="1" applyFont="1" applyFill="1" applyBorder="1" applyAlignment="1">
      <alignment horizontal="center" vertical="center" wrapText="1"/>
    </xf>
    <xf numFmtId="1" fontId="9" fillId="0" borderId="0" xfId="0" applyNumberFormat="1" applyFont="1" applyAlignment="1">
      <alignment horizontal="left" vertical="center" wrapText="1"/>
    </xf>
    <xf numFmtId="3" fontId="9" fillId="0" borderId="1" xfId="0" applyNumberFormat="1" applyFont="1" applyBorder="1" applyAlignment="1">
      <alignment horizontal="center" vertical="center"/>
    </xf>
    <xf numFmtId="3" fontId="10" fillId="4" borderId="1" xfId="0" applyNumberFormat="1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justify" vertical="center" wrapText="1"/>
    </xf>
    <xf numFmtId="0" fontId="9" fillId="0" borderId="0" xfId="0" applyFont="1" applyAlignment="1">
      <alignment horizontal="left" vertical="center" wrapText="1"/>
    </xf>
    <xf numFmtId="3" fontId="3" fillId="3" borderId="1" xfId="0" applyNumberFormat="1" applyFont="1" applyFill="1" applyBorder="1" applyAlignment="1">
      <alignment horizontal="center" vertical="center"/>
    </xf>
    <xf numFmtId="3" fontId="4" fillId="3" borderId="1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49" fontId="4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vertical="center"/>
    </xf>
    <xf numFmtId="1" fontId="4" fillId="0" borderId="0" xfId="0" applyNumberFormat="1" applyFont="1" applyFill="1" applyAlignment="1">
      <alignment vertical="center"/>
    </xf>
    <xf numFmtId="0" fontId="4" fillId="0" borderId="2" xfId="0" applyFont="1" applyFill="1" applyBorder="1" applyAlignment="1">
      <alignment horizontal="center" vertical="center"/>
    </xf>
    <xf numFmtId="164" fontId="4" fillId="0" borderId="0" xfId="0" applyNumberFormat="1" applyFont="1" applyFill="1" applyAlignment="1">
      <alignment vertical="center"/>
    </xf>
    <xf numFmtId="3" fontId="4" fillId="0" borderId="0" xfId="0" applyNumberFormat="1" applyFont="1" applyFill="1" applyAlignment="1">
      <alignment vertical="center"/>
    </xf>
    <xf numFmtId="9" fontId="4" fillId="0" borderId="0" xfId="0" applyNumberFormat="1" applyFont="1" applyFill="1" applyAlignment="1">
      <alignment vertical="center"/>
    </xf>
    <xf numFmtId="0" fontId="8" fillId="0" borderId="0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vertical="center"/>
    </xf>
    <xf numFmtId="43" fontId="4" fillId="2" borderId="0" xfId="3" applyFont="1" applyFill="1" applyAlignment="1">
      <alignment vertical="center"/>
    </xf>
    <xf numFmtId="49" fontId="3" fillId="0" borderId="0" xfId="0" applyNumberFormat="1" applyFont="1" applyFill="1" applyAlignment="1">
      <alignment vertical="center"/>
    </xf>
    <xf numFmtId="1" fontId="3" fillId="0" borderId="0" xfId="0" applyNumberFormat="1" applyFont="1" applyFill="1" applyAlignment="1">
      <alignment vertical="center"/>
    </xf>
    <xf numFmtId="0" fontId="6" fillId="2" borderId="0" xfId="0" applyFont="1" applyFill="1" applyAlignment="1">
      <alignment vertical="center"/>
    </xf>
    <xf numFmtId="43" fontId="6" fillId="2" borderId="0" xfId="3" applyFont="1" applyFill="1" applyAlignment="1">
      <alignment vertical="center"/>
    </xf>
    <xf numFmtId="0" fontId="6" fillId="0" borderId="0" xfId="0" applyFont="1" applyFill="1" applyAlignment="1">
      <alignment vertical="center"/>
    </xf>
    <xf numFmtId="49" fontId="6" fillId="0" borderId="0" xfId="0" applyNumberFormat="1" applyFont="1" applyFill="1" applyAlignment="1">
      <alignment vertical="center"/>
    </xf>
    <xf numFmtId="1" fontId="6" fillId="0" borderId="0" xfId="0" applyNumberFormat="1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11" fillId="0" borderId="1" xfId="0" applyFont="1" applyBorder="1" applyAlignment="1">
      <alignment vertical="center" wrapText="1"/>
    </xf>
    <xf numFmtId="0" fontId="4" fillId="0" borderId="1" xfId="0" applyFont="1" applyFill="1" applyBorder="1" applyAlignment="1">
      <alignment horizontal="left" vertical="center" wrapText="1"/>
    </xf>
    <xf numFmtId="3" fontId="3" fillId="3" borderId="6" xfId="0" applyNumberFormat="1" applyFont="1" applyFill="1" applyBorder="1" applyAlignment="1">
      <alignment horizontal="center" vertical="center"/>
    </xf>
    <xf numFmtId="3" fontId="3" fillId="3" borderId="7" xfId="0" applyNumberFormat="1" applyFont="1" applyFill="1" applyBorder="1" applyAlignment="1">
      <alignment horizontal="center" vertical="center"/>
    </xf>
    <xf numFmtId="3" fontId="3" fillId="3" borderId="8" xfId="0" applyNumberFormat="1" applyFont="1" applyFill="1" applyBorder="1" applyAlignment="1">
      <alignment horizontal="center" vertical="center"/>
    </xf>
    <xf numFmtId="3" fontId="3" fillId="3" borderId="9" xfId="0" applyNumberFormat="1" applyFont="1" applyFill="1" applyBorder="1" applyAlignment="1">
      <alignment horizontal="center" vertical="center"/>
    </xf>
    <xf numFmtId="3" fontId="3" fillId="3" borderId="0" xfId="0" applyNumberFormat="1" applyFont="1" applyFill="1" applyBorder="1" applyAlignment="1">
      <alignment horizontal="center" vertical="center"/>
    </xf>
    <xf numFmtId="3" fontId="3" fillId="3" borderId="10" xfId="0" applyNumberFormat="1" applyFont="1" applyFill="1" applyBorder="1" applyAlignment="1">
      <alignment horizontal="center" vertical="center"/>
    </xf>
    <xf numFmtId="3" fontId="3" fillId="3" borderId="12" xfId="0" applyNumberFormat="1" applyFont="1" applyFill="1" applyBorder="1" applyAlignment="1">
      <alignment horizontal="center" vertical="center"/>
    </xf>
    <xf numFmtId="3" fontId="3" fillId="3" borderId="2" xfId="0" applyNumberFormat="1" applyFont="1" applyFill="1" applyBorder="1" applyAlignment="1">
      <alignment horizontal="center" vertical="center"/>
    </xf>
    <xf numFmtId="3" fontId="3" fillId="3" borderId="13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3" fontId="3" fillId="3" borderId="1" xfId="0" applyNumberFormat="1" applyFont="1" applyFill="1" applyBorder="1" applyAlignment="1">
      <alignment horizontal="center" vertical="center"/>
    </xf>
    <xf numFmtId="3" fontId="4" fillId="3" borderId="1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3" fontId="3" fillId="3" borderId="3" xfId="0" applyNumberFormat="1" applyFont="1" applyFill="1" applyBorder="1" applyAlignment="1">
      <alignment horizontal="center" vertical="center"/>
    </xf>
    <xf numFmtId="3" fontId="3" fillId="3" borderId="4" xfId="0" applyNumberFormat="1" applyFont="1" applyFill="1" applyBorder="1" applyAlignment="1">
      <alignment horizontal="center" vertical="center"/>
    </xf>
    <xf numFmtId="3" fontId="3" fillId="3" borderId="5" xfId="0" applyNumberFormat="1" applyFont="1" applyFill="1" applyBorder="1" applyAlignment="1">
      <alignment horizontal="center" vertical="center"/>
    </xf>
    <xf numFmtId="3" fontId="5" fillId="3" borderId="1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 2 3" xfId="2"/>
    <cellStyle name="Обычный 3" xfId="1"/>
    <cellStyle name="Финансовый" xfId="3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B41"/>
  <sheetViews>
    <sheetView tabSelected="1" view="pageBreakPreview" topLeftCell="A16" zoomScale="85" zoomScaleNormal="85" zoomScaleSheetLayoutView="85" workbookViewId="0">
      <selection activeCell="F9" sqref="F9"/>
    </sheetView>
  </sheetViews>
  <sheetFormatPr defaultRowHeight="15" x14ac:dyDescent="0.25"/>
  <cols>
    <col min="1" max="1" width="9.140625" style="23"/>
    <col min="2" max="2" width="59" style="24" customWidth="1"/>
    <col min="3" max="4" width="11.28515625" style="24" customWidth="1"/>
    <col min="5" max="5" width="14.28515625" style="25" customWidth="1"/>
    <col min="6" max="6" width="15.85546875" style="24" customWidth="1"/>
    <col min="7" max="7" width="14" style="24" customWidth="1"/>
    <col min="8" max="10" width="16.28515625" style="24" customWidth="1"/>
    <col min="11" max="11" width="9.140625" style="24"/>
    <col min="12" max="12" width="11" style="24" customWidth="1"/>
    <col min="13" max="13" width="11.7109375" style="24" customWidth="1"/>
    <col min="14" max="16384" width="9.140625" style="24"/>
  </cols>
  <sheetData>
    <row r="1" spans="1:16" s="22" customFormat="1" ht="21" customHeight="1" x14ac:dyDescent="0.25">
      <c r="A1" s="60" t="s">
        <v>43</v>
      </c>
      <c r="B1" s="60"/>
      <c r="C1" s="60"/>
      <c r="D1" s="60"/>
      <c r="E1" s="60"/>
      <c r="F1" s="60"/>
      <c r="G1" s="60"/>
      <c r="H1" s="60"/>
      <c r="I1" s="60"/>
      <c r="J1" s="60"/>
    </row>
    <row r="2" spans="1:16" s="22" customFormat="1" ht="18" customHeight="1" x14ac:dyDescent="0.25">
      <c r="A2" s="61" t="s">
        <v>27</v>
      </c>
      <c r="B2" s="61"/>
      <c r="C2" s="61"/>
      <c r="D2" s="61"/>
      <c r="E2" s="61"/>
      <c r="F2" s="61"/>
      <c r="G2" s="61"/>
      <c r="H2" s="61"/>
      <c r="I2" s="61"/>
      <c r="J2" s="61"/>
    </row>
    <row r="3" spans="1:16" s="22" customFormat="1" x14ac:dyDescent="0.25">
      <c r="A3" s="6"/>
      <c r="B3" s="19"/>
      <c r="C3" s="19"/>
      <c r="D3" s="19"/>
      <c r="E3" s="10"/>
      <c r="F3" s="3"/>
      <c r="G3" s="3"/>
      <c r="H3" s="19"/>
      <c r="I3" s="19"/>
      <c r="J3" s="19"/>
    </row>
    <row r="4" spans="1:16" x14ac:dyDescent="0.25">
      <c r="J4" s="26" t="s">
        <v>16</v>
      </c>
    </row>
    <row r="5" spans="1:16" ht="32.25" customHeight="1" x14ac:dyDescent="0.25">
      <c r="A5" s="62" t="s">
        <v>0</v>
      </c>
      <c r="B5" s="63" t="s">
        <v>1</v>
      </c>
      <c r="C5" s="63" t="s">
        <v>2</v>
      </c>
      <c r="D5" s="63"/>
      <c r="E5" s="63" t="s">
        <v>3</v>
      </c>
      <c r="F5" s="63"/>
      <c r="G5" s="63"/>
      <c r="H5" s="63" t="s">
        <v>4</v>
      </c>
      <c r="I5" s="63"/>
      <c r="J5" s="63"/>
    </row>
    <row r="6" spans="1:16" ht="75" x14ac:dyDescent="0.25">
      <c r="A6" s="62"/>
      <c r="B6" s="63"/>
      <c r="C6" s="21" t="s">
        <v>5</v>
      </c>
      <c r="D6" s="21" t="s">
        <v>6</v>
      </c>
      <c r="E6" s="11" t="s">
        <v>7</v>
      </c>
      <c r="F6" s="21" t="s">
        <v>8</v>
      </c>
      <c r="G6" s="21" t="s">
        <v>18</v>
      </c>
      <c r="H6" s="21" t="s">
        <v>9</v>
      </c>
      <c r="I6" s="21" t="s">
        <v>10</v>
      </c>
      <c r="J6" s="21" t="s">
        <v>19</v>
      </c>
    </row>
    <row r="7" spans="1:16" x14ac:dyDescent="0.25">
      <c r="A7" s="20"/>
      <c r="B7" s="21">
        <v>2</v>
      </c>
      <c r="C7" s="21">
        <v>3</v>
      </c>
      <c r="D7" s="21">
        <v>4</v>
      </c>
      <c r="E7" s="11">
        <v>5</v>
      </c>
      <c r="F7" s="21">
        <v>6</v>
      </c>
      <c r="G7" s="21">
        <v>7</v>
      </c>
      <c r="H7" s="1">
        <v>8</v>
      </c>
      <c r="I7" s="21">
        <v>9</v>
      </c>
      <c r="J7" s="21">
        <v>10</v>
      </c>
      <c r="M7" s="27"/>
      <c r="P7" s="28"/>
    </row>
    <row r="8" spans="1:16" s="22" customFormat="1" ht="29.25" customHeight="1" x14ac:dyDescent="0.25">
      <c r="A8" s="7">
        <v>1</v>
      </c>
      <c r="B8" s="2" t="s">
        <v>23</v>
      </c>
      <c r="C8" s="59"/>
      <c r="D8" s="59"/>
      <c r="E8" s="59"/>
      <c r="F8" s="5">
        <f>F9+F23</f>
        <v>366180.11</v>
      </c>
      <c r="G8" s="5" t="s">
        <v>28</v>
      </c>
      <c r="H8" s="17"/>
      <c r="I8" s="17"/>
      <c r="J8" s="17"/>
    </row>
    <row r="9" spans="1:16" ht="29.25" customHeight="1" x14ac:dyDescent="0.25">
      <c r="A9" s="7">
        <v>2</v>
      </c>
      <c r="B9" s="9" t="s">
        <v>22</v>
      </c>
      <c r="C9" s="59"/>
      <c r="D9" s="59"/>
      <c r="E9" s="59"/>
      <c r="F9" s="5">
        <f>F11+F13</f>
        <v>275630.11</v>
      </c>
      <c r="G9" s="5" t="s">
        <v>28</v>
      </c>
      <c r="H9" s="18"/>
      <c r="I9" s="18"/>
      <c r="J9" s="18"/>
    </row>
    <row r="10" spans="1:16" ht="37.5" customHeight="1" x14ac:dyDescent="0.25">
      <c r="A10" s="7" t="s">
        <v>29</v>
      </c>
      <c r="B10" s="2" t="s">
        <v>20</v>
      </c>
      <c r="C10" s="54"/>
      <c r="D10" s="54"/>
      <c r="E10" s="54"/>
      <c r="F10" s="54"/>
      <c r="G10" s="54"/>
      <c r="H10" s="54"/>
      <c r="I10" s="54"/>
      <c r="J10" s="54"/>
      <c r="L10" s="29"/>
    </row>
    <row r="11" spans="1:16" s="22" customFormat="1" ht="37.5" customHeight="1" x14ac:dyDescent="0.25">
      <c r="A11" s="7" t="s">
        <v>30</v>
      </c>
      <c r="B11" s="2" t="s">
        <v>38</v>
      </c>
      <c r="C11" s="53"/>
      <c r="D11" s="53"/>
      <c r="E11" s="53"/>
      <c r="F11" s="5">
        <f>SUM(F12:F12)</f>
        <v>182535.4</v>
      </c>
      <c r="G11" s="4" t="s">
        <v>61</v>
      </c>
      <c r="H11" s="53"/>
      <c r="I11" s="53"/>
      <c r="J11" s="53"/>
    </row>
    <row r="12" spans="1:16" s="22" customFormat="1" ht="37.5" customHeight="1" x14ac:dyDescent="0.25">
      <c r="A12" s="20" t="s">
        <v>39</v>
      </c>
      <c r="B12" s="41" t="s">
        <v>44</v>
      </c>
      <c r="C12" s="53"/>
      <c r="D12" s="53"/>
      <c r="E12" s="53"/>
      <c r="F12" s="13">
        <v>182535.4</v>
      </c>
      <c r="G12" s="4" t="s">
        <v>61</v>
      </c>
      <c r="H12" s="17"/>
      <c r="I12" s="17"/>
      <c r="J12" s="17"/>
    </row>
    <row r="13" spans="1:16" s="22" customFormat="1" ht="37.5" customHeight="1" x14ac:dyDescent="0.25">
      <c r="A13" s="7" t="s">
        <v>31</v>
      </c>
      <c r="B13" s="2" t="s">
        <v>21</v>
      </c>
      <c r="C13" s="53"/>
      <c r="D13" s="53"/>
      <c r="E13" s="53"/>
      <c r="F13" s="5">
        <v>93094.71</v>
      </c>
      <c r="G13" s="4" t="s">
        <v>28</v>
      </c>
      <c r="H13" s="53"/>
      <c r="I13" s="53"/>
      <c r="J13" s="53"/>
    </row>
    <row r="14" spans="1:16" s="22" customFormat="1" ht="37.5" customHeight="1" x14ac:dyDescent="0.25">
      <c r="A14" s="20" t="s">
        <v>40</v>
      </c>
      <c r="B14" s="15" t="s">
        <v>35</v>
      </c>
      <c r="C14" s="43"/>
      <c r="D14" s="44"/>
      <c r="E14" s="45"/>
      <c r="F14" s="14">
        <v>9424.2528700000003</v>
      </c>
      <c r="G14" s="4" t="s">
        <v>28</v>
      </c>
      <c r="H14" s="17"/>
      <c r="I14" s="17"/>
      <c r="J14" s="17"/>
    </row>
    <row r="15" spans="1:16" s="22" customFormat="1" ht="37.5" customHeight="1" x14ac:dyDescent="0.25">
      <c r="A15" s="20" t="s">
        <v>41</v>
      </c>
      <c r="B15" s="15" t="s">
        <v>56</v>
      </c>
      <c r="C15" s="46"/>
      <c r="D15" s="47"/>
      <c r="E15" s="48"/>
      <c r="F15" s="14">
        <v>3857.5557600000002</v>
      </c>
      <c r="G15" s="4" t="s">
        <v>28</v>
      </c>
      <c r="H15" s="17"/>
      <c r="I15" s="17"/>
      <c r="J15" s="17"/>
    </row>
    <row r="16" spans="1:16" s="22" customFormat="1" ht="37.5" customHeight="1" x14ac:dyDescent="0.25">
      <c r="A16" s="20" t="s">
        <v>42</v>
      </c>
      <c r="B16" s="15" t="s">
        <v>57</v>
      </c>
      <c r="C16" s="46"/>
      <c r="D16" s="47"/>
      <c r="E16" s="48"/>
      <c r="F16" s="14">
        <v>4873.5201100000004</v>
      </c>
      <c r="G16" s="4" t="s">
        <v>28</v>
      </c>
      <c r="H16" s="17"/>
      <c r="I16" s="17"/>
      <c r="J16" s="17"/>
    </row>
    <row r="17" spans="1:10" s="22" customFormat="1" ht="37.5" customHeight="1" x14ac:dyDescent="0.25">
      <c r="A17" s="20" t="s">
        <v>53</v>
      </c>
      <c r="B17" s="15" t="s">
        <v>58</v>
      </c>
      <c r="C17" s="46"/>
      <c r="D17" s="47"/>
      <c r="E17" s="48"/>
      <c r="F17" s="14">
        <v>43524.004670000002</v>
      </c>
      <c r="G17" s="4" t="s">
        <v>28</v>
      </c>
      <c r="H17" s="17"/>
      <c r="I17" s="17"/>
      <c r="J17" s="17"/>
    </row>
    <row r="18" spans="1:10" s="22" customFormat="1" ht="53.25" customHeight="1" x14ac:dyDescent="0.25">
      <c r="A18" s="20" t="s">
        <v>54</v>
      </c>
      <c r="B18" s="15" t="s">
        <v>36</v>
      </c>
      <c r="C18" s="46"/>
      <c r="D18" s="47"/>
      <c r="E18" s="48"/>
      <c r="F18" s="14">
        <v>6215</v>
      </c>
      <c r="G18" s="4" t="s">
        <v>28</v>
      </c>
      <c r="H18" s="17"/>
      <c r="I18" s="17"/>
      <c r="J18" s="17"/>
    </row>
    <row r="19" spans="1:10" s="22" customFormat="1" ht="53.25" customHeight="1" x14ac:dyDescent="0.25">
      <c r="A19" s="20" t="s">
        <v>55</v>
      </c>
      <c r="B19" s="15" t="s">
        <v>59</v>
      </c>
      <c r="C19" s="46"/>
      <c r="D19" s="47"/>
      <c r="E19" s="48"/>
      <c r="F19" s="14">
        <v>4605.4296800000002</v>
      </c>
      <c r="G19" s="4" t="s">
        <v>28</v>
      </c>
      <c r="H19" s="17"/>
      <c r="I19" s="17"/>
      <c r="J19" s="17"/>
    </row>
    <row r="20" spans="1:10" s="22" customFormat="1" ht="57" customHeight="1" x14ac:dyDescent="0.25">
      <c r="A20" s="20" t="s">
        <v>60</v>
      </c>
      <c r="B20" s="15" t="s">
        <v>37</v>
      </c>
      <c r="C20" s="49"/>
      <c r="D20" s="50"/>
      <c r="E20" s="51"/>
      <c r="F20" s="14">
        <v>6979</v>
      </c>
      <c r="G20" s="4" t="s">
        <v>28</v>
      </c>
      <c r="H20" s="17"/>
      <c r="I20" s="17"/>
      <c r="J20" s="17"/>
    </row>
    <row r="21" spans="1:10" s="22" customFormat="1" ht="37.5" customHeight="1" x14ac:dyDescent="0.25">
      <c r="A21" s="7" t="s">
        <v>32</v>
      </c>
      <c r="B21" s="2" t="s">
        <v>24</v>
      </c>
      <c r="C21" s="56"/>
      <c r="D21" s="57"/>
      <c r="E21" s="58"/>
      <c r="F21" s="5">
        <v>0</v>
      </c>
      <c r="G21" s="5"/>
      <c r="H21" s="53"/>
      <c r="I21" s="53"/>
      <c r="J21" s="53"/>
    </row>
    <row r="22" spans="1:10" s="22" customFormat="1" ht="37.5" customHeight="1" x14ac:dyDescent="0.25">
      <c r="A22" s="7" t="s">
        <v>33</v>
      </c>
      <c r="B22" s="2" t="s">
        <v>25</v>
      </c>
      <c r="C22" s="53"/>
      <c r="D22" s="53"/>
      <c r="E22" s="53"/>
      <c r="F22" s="4">
        <v>0</v>
      </c>
      <c r="G22" s="4"/>
      <c r="H22" s="53"/>
      <c r="I22" s="53"/>
      <c r="J22" s="53"/>
    </row>
    <row r="23" spans="1:10" s="22" customFormat="1" ht="37.5" customHeight="1" x14ac:dyDescent="0.25">
      <c r="A23" s="7" t="s">
        <v>34</v>
      </c>
      <c r="B23" s="2" t="s">
        <v>26</v>
      </c>
      <c r="C23" s="53"/>
      <c r="D23" s="53"/>
      <c r="E23" s="53"/>
      <c r="F23" s="5">
        <v>90550</v>
      </c>
      <c r="G23" s="5" t="s">
        <v>28</v>
      </c>
      <c r="H23" s="54"/>
      <c r="I23" s="54"/>
      <c r="J23" s="54"/>
    </row>
    <row r="24" spans="1:10" ht="30" x14ac:dyDescent="0.25">
      <c r="A24" s="20" t="s">
        <v>49</v>
      </c>
      <c r="B24" s="42" t="s">
        <v>47</v>
      </c>
      <c r="C24" s="18"/>
      <c r="D24" s="18"/>
      <c r="E24" s="18"/>
      <c r="F24" s="5">
        <v>7770.8620000000001</v>
      </c>
      <c r="G24" s="5" t="s">
        <v>28</v>
      </c>
      <c r="H24" s="18"/>
      <c r="I24" s="18"/>
      <c r="J24" s="18"/>
    </row>
    <row r="25" spans="1:10" x14ac:dyDescent="0.25">
      <c r="A25" s="20" t="s">
        <v>50</v>
      </c>
      <c r="B25" s="42" t="s">
        <v>48</v>
      </c>
      <c r="C25" s="18"/>
      <c r="D25" s="18"/>
      <c r="E25" s="18"/>
      <c r="F25" s="5">
        <v>29358.059499999999</v>
      </c>
      <c r="G25" s="5" t="s">
        <v>28</v>
      </c>
      <c r="H25" s="18"/>
      <c r="I25" s="18"/>
      <c r="J25" s="18"/>
    </row>
    <row r="26" spans="1:10" ht="30" x14ac:dyDescent="0.25">
      <c r="A26" s="20" t="s">
        <v>51</v>
      </c>
      <c r="B26" s="42" t="s">
        <v>46</v>
      </c>
      <c r="C26" s="18"/>
      <c r="D26" s="18"/>
      <c r="E26" s="18"/>
      <c r="F26" s="5">
        <v>5752.5</v>
      </c>
      <c r="G26" s="5" t="s">
        <v>28</v>
      </c>
      <c r="H26" s="18"/>
      <c r="I26" s="18"/>
      <c r="J26" s="18"/>
    </row>
    <row r="27" spans="1:10" ht="30" x14ac:dyDescent="0.25">
      <c r="A27" s="20" t="s">
        <v>52</v>
      </c>
      <c r="B27" s="42" t="s">
        <v>45</v>
      </c>
      <c r="C27" s="18"/>
      <c r="D27" s="18"/>
      <c r="E27" s="18"/>
      <c r="F27" s="5">
        <v>12085.833329999999</v>
      </c>
      <c r="G27" s="5" t="s">
        <v>28</v>
      </c>
      <c r="H27" s="18"/>
      <c r="I27" s="18"/>
      <c r="J27" s="18"/>
    </row>
    <row r="28" spans="1:10" x14ac:dyDescent="0.25">
      <c r="B28" s="30"/>
    </row>
    <row r="29" spans="1:10" x14ac:dyDescent="0.25">
      <c r="B29" s="30"/>
    </row>
    <row r="30" spans="1:10" x14ac:dyDescent="0.25">
      <c r="A30" s="55" t="s">
        <v>11</v>
      </c>
      <c r="B30" s="55"/>
      <c r="C30" s="55"/>
      <c r="D30" s="55"/>
      <c r="E30" s="55"/>
      <c r="F30" s="55"/>
      <c r="G30" s="55"/>
      <c r="H30" s="55"/>
      <c r="I30" s="55"/>
      <c r="J30" s="55"/>
    </row>
    <row r="31" spans="1:10" ht="28.5" customHeight="1" x14ac:dyDescent="0.25">
      <c r="A31" s="52" t="s">
        <v>12</v>
      </c>
      <c r="B31" s="52"/>
      <c r="C31" s="52"/>
      <c r="D31" s="52"/>
      <c r="E31" s="52"/>
      <c r="F31" s="52"/>
      <c r="G31" s="52"/>
      <c r="H31" s="52"/>
      <c r="I31" s="52"/>
      <c r="J31" s="52"/>
    </row>
    <row r="32" spans="1:10" ht="30" customHeight="1" x14ac:dyDescent="0.25">
      <c r="A32" s="52" t="s">
        <v>13</v>
      </c>
      <c r="B32" s="52"/>
      <c r="C32" s="52"/>
      <c r="D32" s="52"/>
      <c r="E32" s="52"/>
      <c r="F32" s="52"/>
      <c r="G32" s="52"/>
      <c r="H32" s="52"/>
      <c r="I32" s="52"/>
      <c r="J32" s="52"/>
    </row>
    <row r="33" spans="1:54" ht="21" customHeight="1" x14ac:dyDescent="0.25">
      <c r="A33" s="52" t="s">
        <v>14</v>
      </c>
      <c r="B33" s="52"/>
      <c r="C33" s="52"/>
      <c r="D33" s="52"/>
      <c r="E33" s="52"/>
      <c r="F33" s="52"/>
      <c r="G33" s="52"/>
      <c r="H33" s="52"/>
      <c r="I33" s="52"/>
      <c r="J33" s="52"/>
    </row>
    <row r="34" spans="1:54" ht="27.75" customHeight="1" x14ac:dyDescent="0.25">
      <c r="A34" s="52" t="s">
        <v>15</v>
      </c>
      <c r="B34" s="52"/>
      <c r="C34" s="52"/>
      <c r="D34" s="52"/>
      <c r="E34" s="52"/>
      <c r="F34" s="52"/>
      <c r="G34" s="52"/>
      <c r="H34" s="52"/>
      <c r="I34" s="52"/>
      <c r="J34" s="52"/>
    </row>
    <row r="35" spans="1:54" x14ac:dyDescent="0.25">
      <c r="A35" s="52" t="s">
        <v>17</v>
      </c>
      <c r="B35" s="52"/>
      <c r="C35" s="52"/>
      <c r="D35" s="52"/>
      <c r="E35" s="52"/>
      <c r="F35" s="52"/>
      <c r="G35" s="52"/>
      <c r="H35" s="52"/>
      <c r="I35" s="52"/>
      <c r="J35" s="52"/>
    </row>
    <row r="36" spans="1:54" ht="33" customHeight="1" x14ac:dyDescent="0.25">
      <c r="A36" s="8"/>
      <c r="B36" s="16"/>
      <c r="C36" s="16"/>
      <c r="D36" s="16"/>
      <c r="E36" s="12"/>
      <c r="F36" s="16"/>
      <c r="G36" s="16"/>
      <c r="H36" s="16"/>
      <c r="I36" s="16"/>
      <c r="J36" s="16"/>
    </row>
    <row r="37" spans="1:54" x14ac:dyDescent="0.25">
      <c r="F37" s="28"/>
      <c r="G37" s="28"/>
      <c r="K37" s="31"/>
      <c r="L37" s="31"/>
      <c r="M37" s="31"/>
      <c r="N37" s="32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  <c r="AF37" s="31"/>
      <c r="AG37" s="31"/>
      <c r="AH37" s="31"/>
      <c r="AI37" s="31"/>
      <c r="AJ37" s="31"/>
      <c r="AK37" s="31"/>
      <c r="AL37" s="31"/>
      <c r="AM37" s="31"/>
      <c r="AN37" s="31"/>
      <c r="AO37" s="31"/>
      <c r="AP37" s="31"/>
      <c r="AQ37" s="31"/>
      <c r="AR37" s="31"/>
      <c r="AS37" s="31"/>
      <c r="AT37" s="31"/>
      <c r="AU37" s="31"/>
      <c r="AV37" s="31"/>
      <c r="AW37" s="31"/>
      <c r="AX37" s="31"/>
      <c r="AY37" s="31"/>
      <c r="AZ37" s="31"/>
      <c r="BA37" s="31"/>
      <c r="BB37" s="31"/>
    </row>
    <row r="38" spans="1:54" ht="30" customHeight="1" x14ac:dyDescent="0.25">
      <c r="F38" s="28"/>
      <c r="G38" s="28"/>
      <c r="K38" s="31"/>
      <c r="L38" s="31"/>
      <c r="M38" s="31"/>
      <c r="N38" s="32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  <c r="AF38" s="31"/>
      <c r="AG38" s="31"/>
      <c r="AH38" s="31"/>
      <c r="AI38" s="31"/>
      <c r="AJ38" s="31"/>
      <c r="AK38" s="31"/>
      <c r="AL38" s="31"/>
      <c r="AM38" s="31"/>
      <c r="AN38" s="31"/>
      <c r="AO38" s="31"/>
      <c r="AP38" s="31"/>
      <c r="AQ38" s="31"/>
      <c r="AR38" s="31"/>
      <c r="AS38" s="31"/>
      <c r="AT38" s="31"/>
      <c r="AU38" s="31"/>
      <c r="AV38" s="31"/>
      <c r="AW38" s="31"/>
      <c r="AX38" s="31"/>
      <c r="AY38" s="31"/>
      <c r="AZ38" s="31"/>
      <c r="BA38" s="31"/>
      <c r="BB38" s="31"/>
    </row>
    <row r="39" spans="1:54" s="37" customFormat="1" ht="20.25" x14ac:dyDescent="0.25">
      <c r="A39" s="33"/>
      <c r="B39" s="24"/>
      <c r="C39" s="22"/>
      <c r="D39" s="24"/>
      <c r="E39" s="34"/>
      <c r="F39" s="24"/>
      <c r="G39" s="24"/>
      <c r="H39" s="22"/>
      <c r="I39" s="22"/>
      <c r="J39" s="22"/>
      <c r="K39" s="35"/>
      <c r="L39" s="35"/>
      <c r="M39" s="35"/>
      <c r="N39" s="36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  <c r="AF39" s="35"/>
      <c r="AG39" s="35"/>
      <c r="AH39" s="35"/>
      <c r="AI39" s="35"/>
      <c r="AJ39" s="35"/>
      <c r="AK39" s="35"/>
      <c r="AL39" s="35"/>
      <c r="AM39" s="35"/>
      <c r="AN39" s="35"/>
      <c r="AO39" s="35"/>
      <c r="AP39" s="35"/>
      <c r="AQ39" s="35"/>
      <c r="AR39" s="35"/>
      <c r="AS39" s="35"/>
      <c r="AT39" s="35"/>
      <c r="AU39" s="35"/>
      <c r="AV39" s="35"/>
      <c r="AW39" s="35"/>
      <c r="AX39" s="35"/>
      <c r="AY39" s="35"/>
      <c r="AZ39" s="35"/>
      <c r="BA39" s="35"/>
      <c r="BB39" s="35"/>
    </row>
    <row r="41" spans="1:54" s="37" customFormat="1" ht="20.25" x14ac:dyDescent="0.25">
      <c r="A41" s="38"/>
      <c r="E41" s="39"/>
      <c r="F41" s="40"/>
      <c r="G41" s="40"/>
      <c r="K41" s="35"/>
      <c r="L41" s="35"/>
      <c r="M41" s="35"/>
      <c r="N41" s="36"/>
      <c r="O41" s="35"/>
      <c r="P41" s="35"/>
      <c r="Q41" s="35"/>
      <c r="R41" s="35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  <c r="AF41" s="35"/>
      <c r="AG41" s="35"/>
      <c r="AH41" s="35"/>
      <c r="AI41" s="35"/>
      <c r="AJ41" s="35"/>
      <c r="AK41" s="35"/>
      <c r="AL41" s="35"/>
      <c r="AM41" s="35"/>
      <c r="AN41" s="35"/>
      <c r="AO41" s="35"/>
      <c r="AP41" s="35"/>
      <c r="AQ41" s="35"/>
      <c r="AR41" s="35"/>
      <c r="AS41" s="35"/>
      <c r="AT41" s="35"/>
      <c r="AU41" s="35"/>
      <c r="AV41" s="35"/>
      <c r="AW41" s="35"/>
      <c r="AX41" s="35"/>
      <c r="AY41" s="35"/>
      <c r="AZ41" s="35"/>
      <c r="BA41" s="35"/>
      <c r="BB41" s="35"/>
    </row>
  </sheetData>
  <mergeCells count="27">
    <mergeCell ref="H21:J21"/>
    <mergeCell ref="C10:J10"/>
    <mergeCell ref="C8:E8"/>
    <mergeCell ref="C9:E9"/>
    <mergeCell ref="A1:J1"/>
    <mergeCell ref="A2:J2"/>
    <mergeCell ref="A5:A6"/>
    <mergeCell ref="B5:B6"/>
    <mergeCell ref="C5:D5"/>
    <mergeCell ref="H5:J5"/>
    <mergeCell ref="E5:G5"/>
    <mergeCell ref="C14:E20"/>
    <mergeCell ref="A35:J35"/>
    <mergeCell ref="H11:J11"/>
    <mergeCell ref="H13:J13"/>
    <mergeCell ref="H22:J22"/>
    <mergeCell ref="A33:J33"/>
    <mergeCell ref="A34:J34"/>
    <mergeCell ref="C13:E13"/>
    <mergeCell ref="C22:E22"/>
    <mergeCell ref="A32:J32"/>
    <mergeCell ref="C23:E23"/>
    <mergeCell ref="H23:J23"/>
    <mergeCell ref="A30:J30"/>
    <mergeCell ref="A31:J31"/>
    <mergeCell ref="C21:E21"/>
    <mergeCell ref="C11:E12"/>
  </mergeCells>
  <pageMargins left="0.70866141732283472" right="0.70866141732283472" top="0.74803149606299213" bottom="0.74803149606299213" header="0.31496062992125984" footer="0.31496062992125984"/>
  <pageSetup paperSize="8" scale="47" orientation="portrait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РС</vt:lpstr>
      <vt:lpstr>РС!Область_печати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2023-09-05T08:34:12Z</dcterms:modified>
</cp:coreProperties>
</file>