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РС" sheetId="3" r:id="rId1"/>
  </sheets>
  <definedNames>
    <definedName name="_xlnm.Print_Area" localSheetId="0">РС!$A$1:$J$45</definedName>
  </definedNames>
  <calcPr calcId="162913" refMode="R1C1"/>
</workbook>
</file>

<file path=xl/calcChain.xml><?xml version="1.0" encoding="utf-8"?>
<calcChain xmlns="http://schemas.openxmlformats.org/spreadsheetml/2006/main">
  <c r="F25" i="3" l="1"/>
  <c r="F20" i="3"/>
  <c r="F11" i="3" l="1"/>
  <c r="F12" i="3"/>
  <c r="F13" i="3"/>
  <c r="F14" i="3"/>
  <c r="F15" i="3"/>
  <c r="F16" i="3"/>
  <c r="F17" i="3"/>
  <c r="F18" i="3"/>
  <c r="F10" i="3"/>
  <c r="F9" i="3" l="1"/>
</calcChain>
</file>

<file path=xl/sharedStrings.xml><?xml version="1.0" encoding="utf-8"?>
<sst xmlns="http://schemas.openxmlformats.org/spreadsheetml/2006/main" count="101" uniqueCount="60">
  <si>
    <t>№ № пунктов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</si>
  <si>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</si>
  <si>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</si>
  <si>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</si>
  <si>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</si>
  <si>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</si>
  <si>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</si>
  <si>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</si>
  <si>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</si>
  <si>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</si>
  <si>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>диаметр (диапазон диаметров) трубопроводов, мм</t>
  </si>
  <si>
    <t>Примечание:</t>
  </si>
  <si>
    <t>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</si>
  <si>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</si>
  <si>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</si>
  <si>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</si>
  <si>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без НДС (тыс.руб)</t>
  </si>
  <si>
    <t>Примечание Общества: после утверждения тарифов сумма инвестиций будет скорректирована в соответствии с утвержденными тарифными источниками</t>
  </si>
  <si>
    <t>Данилов П.П.</t>
  </si>
  <si>
    <t>источник финансирования</t>
  </si>
  <si>
    <t>количество газорегуляторных пунктов, ед.</t>
  </si>
  <si>
    <t>Объекты капитального строительства (основные стройки):</t>
  </si>
  <si>
    <t>Реконструируемые (модернизируемые) объекты:</t>
  </si>
  <si>
    <t>Сведения о строительстве, реконструкции объектов капитального строительства (3):</t>
  </si>
  <si>
    <t>Общая сумма инвестиций (2):</t>
  </si>
  <si>
    <t>Новые объекты (4):</t>
  </si>
  <si>
    <t>Сведения о приобретении оборудования, не входящего в сметы строек:</t>
  </si>
  <si>
    <t>Сведения о долгосрочных финансовых вложениях (3):</t>
  </si>
  <si>
    <t>Сведения о приобретении внеоборотных активов(3):</t>
  </si>
  <si>
    <t>в сфере транспортировки газа по газораспределительным сетям</t>
  </si>
  <si>
    <t>амортизация</t>
  </si>
  <si>
    <t>-</t>
  </si>
  <si>
    <t>Информация об инвестиционных программах АО "Сахатранснефтегаз" на 2021 год (план)</t>
  </si>
  <si>
    <t>Начальник ПО УГРС</t>
  </si>
  <si>
    <t>Главный инженер УГРС</t>
  </si>
  <si>
    <t>Гараж на базе Намского ЭГУ в с. Намцы. Новое строительство</t>
  </si>
  <si>
    <t>Сеть газораспределения высокого давления по ул. Петра Алексеева (от ул. Петра Алексеева, 83/18а до ул. Котенко) в г. Якутске. Новое строительство</t>
  </si>
  <si>
    <t>Уличный газопровод ул.П.Алексеева (от ул.Пирогова до ул.Строителей) литера III, инв.№00006382. Техническое перевооружение</t>
  </si>
  <si>
    <t>Уличный газопровод ул.Ильменская литера I, инв.№00006343. Техническое перевооружение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</si>
  <si>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</si>
  <si>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</si>
  <si>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</si>
  <si>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</si>
  <si>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</si>
  <si>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</si>
  <si>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</si>
  <si>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</si>
  <si>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</si>
  <si>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Уличный газопровод ул.Бекетова- ул.Ильменская литера II, инв.№00006340. Техническое перевооружение</t>
  </si>
  <si>
    <t>Сеть газораспределения в/д от ГРС до котельной по ул. Воинская в г. Якутске, инв.№00-021379. Техническое перевооружение</t>
  </si>
  <si>
    <t>Сеть газораспределения высокого давления по ул. Лермонтова (от ул. Курашова до ул. Петровского) в г. Якутске. Новое строительство</t>
  </si>
  <si>
    <t>Уличный газопровод по ул. Леваневского (Леваневского) литера 8Г, инв.№0006402. Техническое перевооружение</t>
  </si>
  <si>
    <t>Сеть газораспределения высокого давления от АГРС "Звероферма" до ГРП "Городское" в г. Покровск. Новое строительство</t>
  </si>
  <si>
    <t>3</t>
  </si>
  <si>
    <t>4</t>
  </si>
  <si>
    <t>5</t>
  </si>
  <si>
    <t>6</t>
  </si>
  <si>
    <t>7</t>
  </si>
  <si>
    <t>8</t>
  </si>
  <si>
    <t>Миронова Т.М.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</si>
</sst>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00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3" fontId="4" fillId="0" borderId="0" xfId="0" applyNumberFormat="1" applyFont="1" applyFill="1"/>
    <xf numFmtId="0" fontId="3" fillId="0" borderId="1" xfId="0" applyFont="1" applyFill="1" applyBorder="1" applyAlignment="1">
      <alignment horizontal="left" vertical="center" wrapText="1"/>
    </xf>
    <xf numFmtId="9" fontId="4" fillId="0" borderId="0" xfId="0" applyNumberFormat="1" applyFont="1" applyFill="1"/>
    <xf numFmtId="0" fontId="4" fillId="2" borderId="0" xfId="0" applyFont="1" applyFill="1"/>
    <xf numFmtId="43" fontId="4" fillId="2" borderId="0" xfId="3" applyFont="1" applyFill="1"/>
    <xf numFmtId="0" fontId="6" fillId="0" borderId="0" xfId="0" applyFont="1" applyFill="1"/>
    <xf numFmtId="0" fontId="6" fillId="2" borderId="0" xfId="0" applyFont="1" applyFill="1"/>
    <xf numFmtId="43" fontId="6" fillId="2" borderId="0" xfId="3" applyFont="1" applyFill="1"/>
    <xf numFmtId="0" fontId="4" fillId="0" borderId="0" xfId="0" applyFont="1" applyFill="1" applyAlignment="1">
      <alignment horizontal="center" vertical="center"/>
    </xf>
    <xf numFmtId="0" fontId="7" fillId="0" borderId="0" xfId="0" applyFont="1" applyFill="1"/>
    <xf numFmtId="0" fontId="4" fillId="0" borderId="2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indent="2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49" fontId="3" fillId="0" borderId="0" xfId="0" applyNumberFormat="1" applyFont="1" applyFill="1"/>
    <xf numFmtId="49" fontId="6" fillId="0" borderId="0" xfId="0" applyNumberFormat="1" applyFont="1" applyFill="1"/>
    <xf numFmtId="0" fontId="9" fillId="0" borderId="0" xfId="0" applyFont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 2 3" xfId="2"/>
    <cellStyle name="Обычный 3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7"/>
  <sheetViews>
    <sheetView tabSelected="1" view="pageBreakPreview" zoomScale="90" zoomScaleNormal="85" zoomScaleSheetLayoutView="90" workbookViewId="0">
      <selection activeCell="H14" sqref="H14"/>
    </sheetView>
  </sheetViews>
  <sheetFormatPr defaultRowHeight="15" x14ac:dyDescent="0.25"/>
  <cols>
    <col min="1" max="1" width="9.140625" style="33"/>
    <col min="2" max="2" width="59" style="4" customWidth="1"/>
    <col min="3" max="4" width="11.28515625" style="4" customWidth="1"/>
    <col min="5" max="6" width="12.42578125" style="4" customWidth="1"/>
    <col min="7" max="7" width="14" style="4" customWidth="1"/>
    <col min="8" max="10" width="16.28515625" style="4" customWidth="1"/>
    <col min="11" max="16384" width="9.140625" style="4"/>
  </cols>
  <sheetData>
    <row r="1" spans="1:18" s="2" customFormat="1" ht="21" customHeight="1" x14ac:dyDescent="0.2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1"/>
      <c r="M1" s="1"/>
      <c r="N1" s="1"/>
      <c r="O1" s="1"/>
      <c r="P1" s="1"/>
      <c r="Q1" s="1"/>
      <c r="R1" s="1"/>
    </row>
    <row r="2" spans="1:18" s="2" customFormat="1" ht="18" customHeight="1" x14ac:dyDescent="0.2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1"/>
      <c r="L2" s="1"/>
      <c r="M2" s="1"/>
      <c r="N2" s="1"/>
      <c r="O2" s="1"/>
      <c r="P2" s="1"/>
      <c r="Q2" s="1"/>
      <c r="R2" s="1"/>
    </row>
    <row r="3" spans="1:18" s="2" customFormat="1" x14ac:dyDescent="0.2">
      <c r="A3" s="32"/>
      <c r="B3" s="3"/>
      <c r="C3" s="3"/>
      <c r="D3" s="3"/>
      <c r="E3" s="3"/>
      <c r="F3" s="15"/>
      <c r="G3" s="15"/>
      <c r="H3" s="3"/>
      <c r="I3" s="3"/>
      <c r="J3" s="3"/>
      <c r="K3" s="1"/>
      <c r="L3" s="1"/>
      <c r="M3" s="1"/>
      <c r="N3" s="1"/>
      <c r="O3" s="1"/>
      <c r="P3" s="1"/>
      <c r="Q3" s="1"/>
      <c r="R3" s="1"/>
    </row>
    <row r="4" spans="1:18" x14ac:dyDescent="0.25">
      <c r="J4" s="17" t="s">
        <v>16</v>
      </c>
    </row>
    <row r="5" spans="1:18" ht="32.25" customHeight="1" x14ac:dyDescent="0.25">
      <c r="A5" s="54" t="s">
        <v>0</v>
      </c>
      <c r="B5" s="55" t="s">
        <v>1</v>
      </c>
      <c r="C5" s="55" t="s">
        <v>2</v>
      </c>
      <c r="D5" s="55"/>
      <c r="E5" s="55" t="s">
        <v>3</v>
      </c>
      <c r="F5" s="55"/>
      <c r="G5" s="55"/>
      <c r="H5" s="55" t="s">
        <v>4</v>
      </c>
      <c r="I5" s="55"/>
      <c r="J5" s="55"/>
    </row>
    <row r="6" spans="1:18" ht="75" x14ac:dyDescent="0.25">
      <c r="A6" s="54"/>
      <c r="B6" s="55"/>
      <c r="C6" s="23" t="s">
        <v>5</v>
      </c>
      <c r="D6" s="23" t="s">
        <v>6</v>
      </c>
      <c r="E6" s="23" t="s">
        <v>7</v>
      </c>
      <c r="F6" s="23" t="s">
        <v>8</v>
      </c>
      <c r="G6" s="23" t="s">
        <v>19</v>
      </c>
      <c r="H6" s="23" t="s">
        <v>9</v>
      </c>
      <c r="I6" s="23" t="s">
        <v>10</v>
      </c>
      <c r="J6" s="23" t="s">
        <v>20</v>
      </c>
    </row>
    <row r="7" spans="1:18" x14ac:dyDescent="0.25">
      <c r="A7" s="34"/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5">
        <v>8</v>
      </c>
      <c r="I7" s="23">
        <v>9</v>
      </c>
      <c r="J7" s="23">
        <v>10</v>
      </c>
      <c r="M7" s="6"/>
      <c r="P7" s="7"/>
    </row>
    <row r="8" spans="1:18" s="2" customFormat="1" x14ac:dyDescent="0.2">
      <c r="A8" s="35">
        <v>1</v>
      </c>
      <c r="B8" s="8" t="s">
        <v>24</v>
      </c>
      <c r="C8" s="56"/>
      <c r="D8" s="56"/>
      <c r="E8" s="56"/>
      <c r="F8" s="19">
        <v>206297</v>
      </c>
      <c r="G8" s="19" t="s">
        <v>30</v>
      </c>
      <c r="H8" s="24"/>
      <c r="I8" s="24"/>
      <c r="J8" s="24"/>
    </row>
    <row r="9" spans="1:18" ht="28.5" x14ac:dyDescent="0.25">
      <c r="A9" s="35">
        <v>2</v>
      </c>
      <c r="B9" s="8" t="s">
        <v>23</v>
      </c>
      <c r="C9" s="56"/>
      <c r="D9" s="56"/>
      <c r="E9" s="56"/>
      <c r="F9" s="19">
        <f>26898+157901</f>
        <v>184799</v>
      </c>
      <c r="G9" s="19" t="s">
        <v>30</v>
      </c>
      <c r="H9" s="25"/>
      <c r="I9" s="25"/>
      <c r="J9" s="25"/>
    </row>
    <row r="10" spans="1:18" ht="30" x14ac:dyDescent="0.25">
      <c r="A10" s="34" t="s">
        <v>39</v>
      </c>
      <c r="B10" s="21" t="s">
        <v>35</v>
      </c>
      <c r="C10" s="26">
        <v>2021</v>
      </c>
      <c r="D10" s="26">
        <v>2021</v>
      </c>
      <c r="E10" s="19">
        <v>16918</v>
      </c>
      <c r="F10" s="19">
        <f>E10</f>
        <v>16918</v>
      </c>
      <c r="G10" s="19" t="s">
        <v>30</v>
      </c>
      <c r="H10" s="20" t="s">
        <v>31</v>
      </c>
      <c r="I10" s="18" t="s">
        <v>31</v>
      </c>
      <c r="J10" s="18" t="s">
        <v>31</v>
      </c>
    </row>
    <row r="11" spans="1:18" ht="45" x14ac:dyDescent="0.25">
      <c r="A11" s="34" t="s">
        <v>40</v>
      </c>
      <c r="B11" s="21" t="s">
        <v>36</v>
      </c>
      <c r="C11" s="26">
        <v>2021</v>
      </c>
      <c r="D11" s="26">
        <v>2021</v>
      </c>
      <c r="E11" s="19">
        <v>17250</v>
      </c>
      <c r="F11" s="19">
        <f t="shared" ref="F11:F18" si="0">E11</f>
        <v>17250</v>
      </c>
      <c r="G11" s="19" t="s">
        <v>30</v>
      </c>
      <c r="H11" s="20">
        <v>0.6</v>
      </c>
      <c r="I11" s="18">
        <v>530</v>
      </c>
      <c r="J11" s="18" t="s">
        <v>31</v>
      </c>
    </row>
    <row r="12" spans="1:18" ht="45" x14ac:dyDescent="0.25">
      <c r="A12" s="34" t="s">
        <v>41</v>
      </c>
      <c r="B12" s="21" t="s">
        <v>37</v>
      </c>
      <c r="C12" s="26">
        <v>2021</v>
      </c>
      <c r="D12" s="26">
        <v>2021</v>
      </c>
      <c r="E12" s="19">
        <v>13700</v>
      </c>
      <c r="F12" s="19">
        <f t="shared" si="0"/>
        <v>13700</v>
      </c>
      <c r="G12" s="19" t="s">
        <v>30</v>
      </c>
      <c r="H12" s="20">
        <v>0.6</v>
      </c>
      <c r="I12" s="18">
        <v>325</v>
      </c>
      <c r="J12" s="18" t="s">
        <v>31</v>
      </c>
    </row>
    <row r="13" spans="1:18" ht="30" x14ac:dyDescent="0.25">
      <c r="A13" s="34" t="s">
        <v>42</v>
      </c>
      <c r="B13" s="21" t="s">
        <v>38</v>
      </c>
      <c r="C13" s="26">
        <v>2021</v>
      </c>
      <c r="D13" s="26">
        <v>2021</v>
      </c>
      <c r="E13" s="19">
        <v>7800</v>
      </c>
      <c r="F13" s="19">
        <f t="shared" si="0"/>
        <v>7800</v>
      </c>
      <c r="G13" s="19" t="s">
        <v>30</v>
      </c>
      <c r="H13" s="20">
        <v>0.57699999999999996</v>
      </c>
      <c r="I13" s="18">
        <v>219</v>
      </c>
      <c r="J13" s="18" t="s">
        <v>31</v>
      </c>
    </row>
    <row r="14" spans="1:18" ht="45" x14ac:dyDescent="0.25">
      <c r="A14" s="34" t="s">
        <v>43</v>
      </c>
      <c r="B14" s="21" t="s">
        <v>48</v>
      </c>
      <c r="C14" s="26">
        <v>2021</v>
      </c>
      <c r="D14" s="26">
        <v>2021</v>
      </c>
      <c r="E14" s="19">
        <v>6350</v>
      </c>
      <c r="F14" s="19">
        <f t="shared" si="0"/>
        <v>6350</v>
      </c>
      <c r="G14" s="19" t="s">
        <v>30</v>
      </c>
      <c r="H14" s="20">
        <v>0.47599999999999998</v>
      </c>
      <c r="I14" s="18">
        <v>219</v>
      </c>
      <c r="J14" s="18" t="s">
        <v>31</v>
      </c>
    </row>
    <row r="15" spans="1:18" ht="45" x14ac:dyDescent="0.25">
      <c r="A15" s="34" t="s">
        <v>44</v>
      </c>
      <c r="B15" s="21" t="s">
        <v>49</v>
      </c>
      <c r="C15" s="26">
        <v>2021</v>
      </c>
      <c r="D15" s="26">
        <v>2021</v>
      </c>
      <c r="E15" s="19">
        <v>31004</v>
      </c>
      <c r="F15" s="19">
        <f t="shared" si="0"/>
        <v>31004</v>
      </c>
      <c r="G15" s="19" t="s">
        <v>30</v>
      </c>
      <c r="H15" s="20">
        <v>1</v>
      </c>
      <c r="I15" s="18">
        <v>530</v>
      </c>
      <c r="J15" s="18" t="s">
        <v>31</v>
      </c>
    </row>
    <row r="16" spans="1:18" ht="45" x14ac:dyDescent="0.25">
      <c r="A16" s="34" t="s">
        <v>45</v>
      </c>
      <c r="B16" s="21" t="s">
        <v>50</v>
      </c>
      <c r="C16" s="26">
        <v>2021</v>
      </c>
      <c r="D16" s="26">
        <v>2021</v>
      </c>
      <c r="E16" s="19">
        <v>16500</v>
      </c>
      <c r="F16" s="19">
        <f t="shared" si="0"/>
        <v>16500</v>
      </c>
      <c r="G16" s="19" t="s">
        <v>30</v>
      </c>
      <c r="H16" s="20">
        <v>0.45</v>
      </c>
      <c r="I16" s="18">
        <v>273</v>
      </c>
      <c r="J16" s="18" t="s">
        <v>31</v>
      </c>
    </row>
    <row r="17" spans="1:12" ht="45" x14ac:dyDescent="0.25">
      <c r="A17" s="34" t="s">
        <v>46</v>
      </c>
      <c r="B17" s="21" t="s">
        <v>51</v>
      </c>
      <c r="C17" s="26">
        <v>2021</v>
      </c>
      <c r="D17" s="26">
        <v>2021</v>
      </c>
      <c r="E17" s="19">
        <v>6650</v>
      </c>
      <c r="F17" s="19">
        <f t="shared" si="0"/>
        <v>6650</v>
      </c>
      <c r="G17" s="19" t="s">
        <v>30</v>
      </c>
      <c r="H17" s="20">
        <v>0.25</v>
      </c>
      <c r="I17" s="18">
        <v>530</v>
      </c>
      <c r="J17" s="18" t="s">
        <v>31</v>
      </c>
    </row>
    <row r="18" spans="1:12" ht="45" x14ac:dyDescent="0.25">
      <c r="A18" s="34" t="s">
        <v>47</v>
      </c>
      <c r="B18" s="21" t="s">
        <v>52</v>
      </c>
      <c r="C18" s="26">
        <v>2021</v>
      </c>
      <c r="D18" s="26">
        <v>2021</v>
      </c>
      <c r="E18" s="19">
        <v>39438</v>
      </c>
      <c r="F18" s="19">
        <f t="shared" si="0"/>
        <v>39438</v>
      </c>
      <c r="G18" s="19" t="s">
        <v>30</v>
      </c>
      <c r="H18" s="20">
        <v>3</v>
      </c>
      <c r="I18" s="18">
        <v>273</v>
      </c>
      <c r="J18" s="18" t="s">
        <v>31</v>
      </c>
    </row>
    <row r="19" spans="1:12" ht="28.5" x14ac:dyDescent="0.25">
      <c r="A19" s="35" t="s">
        <v>53</v>
      </c>
      <c r="B19" s="8" t="s">
        <v>21</v>
      </c>
      <c r="C19" s="41"/>
      <c r="D19" s="41"/>
      <c r="E19" s="41"/>
      <c r="F19" s="41"/>
      <c r="G19" s="41"/>
      <c r="H19" s="41"/>
      <c r="I19" s="41"/>
      <c r="J19" s="41"/>
      <c r="L19" s="9"/>
    </row>
    <row r="20" spans="1:12" s="2" customFormat="1" x14ac:dyDescent="0.2">
      <c r="A20" s="35" t="s">
        <v>54</v>
      </c>
      <c r="B20" s="8" t="s">
        <v>25</v>
      </c>
      <c r="C20" s="46"/>
      <c r="D20" s="47"/>
      <c r="E20" s="48"/>
      <c r="F20" s="19">
        <f>1080+2610+2450+F21+F22+F23+F24</f>
        <v>96246</v>
      </c>
      <c r="G20" s="18" t="s">
        <v>30</v>
      </c>
      <c r="H20" s="40"/>
      <c r="I20" s="40"/>
      <c r="J20" s="40"/>
    </row>
    <row r="21" spans="1:12" s="2" customFormat="1" ht="30" x14ac:dyDescent="0.2">
      <c r="A21" s="35"/>
      <c r="B21" s="21" t="s">
        <v>35</v>
      </c>
      <c r="C21" s="49"/>
      <c r="D21" s="50"/>
      <c r="E21" s="51"/>
      <c r="F21" s="19">
        <v>16918</v>
      </c>
      <c r="G21" s="18" t="s">
        <v>30</v>
      </c>
      <c r="H21" s="28"/>
      <c r="I21" s="28"/>
      <c r="J21" s="28"/>
    </row>
    <row r="22" spans="1:12" s="2" customFormat="1" ht="45" x14ac:dyDescent="0.2">
      <c r="A22" s="35"/>
      <c r="B22" s="21" t="s">
        <v>36</v>
      </c>
      <c r="C22" s="49"/>
      <c r="D22" s="50"/>
      <c r="E22" s="51"/>
      <c r="F22" s="19">
        <v>17250</v>
      </c>
      <c r="G22" s="18" t="s">
        <v>30</v>
      </c>
      <c r="H22" s="28"/>
      <c r="I22" s="28"/>
      <c r="J22" s="28"/>
    </row>
    <row r="23" spans="1:12" s="2" customFormat="1" ht="45" x14ac:dyDescent="0.2">
      <c r="A23" s="35"/>
      <c r="B23" s="21" t="s">
        <v>50</v>
      </c>
      <c r="C23" s="49"/>
      <c r="D23" s="50"/>
      <c r="E23" s="51"/>
      <c r="F23" s="19">
        <v>16500</v>
      </c>
      <c r="G23" s="18" t="s">
        <v>30</v>
      </c>
      <c r="H23" s="28"/>
      <c r="I23" s="28"/>
      <c r="J23" s="28"/>
    </row>
    <row r="24" spans="1:12" s="2" customFormat="1" ht="45" x14ac:dyDescent="0.2">
      <c r="A24" s="35"/>
      <c r="B24" s="21" t="s">
        <v>52</v>
      </c>
      <c r="C24" s="49"/>
      <c r="D24" s="50"/>
      <c r="E24" s="51"/>
      <c r="F24" s="19">
        <v>39438</v>
      </c>
      <c r="G24" s="18" t="s">
        <v>30</v>
      </c>
      <c r="H24" s="28"/>
      <c r="I24" s="28"/>
      <c r="J24" s="28"/>
    </row>
    <row r="25" spans="1:12" s="2" customFormat="1" x14ac:dyDescent="0.2">
      <c r="A25" s="35" t="s">
        <v>55</v>
      </c>
      <c r="B25" s="8" t="s">
        <v>22</v>
      </c>
      <c r="C25" s="40"/>
      <c r="D25" s="40"/>
      <c r="E25" s="40"/>
      <c r="F25" s="19">
        <f>640*3+840+1500+1200+1100+1500+840+3650+4350+4550+1600+F26+F27+F28+F29+F30</f>
        <v>88554</v>
      </c>
      <c r="G25" s="18" t="s">
        <v>30</v>
      </c>
      <c r="H25" s="40"/>
      <c r="I25" s="40"/>
      <c r="J25" s="40"/>
    </row>
    <row r="26" spans="1:12" s="2" customFormat="1" ht="45" x14ac:dyDescent="0.2">
      <c r="A26" s="35"/>
      <c r="B26" s="21" t="s">
        <v>37</v>
      </c>
      <c r="C26" s="29"/>
      <c r="D26" s="30"/>
      <c r="E26" s="31"/>
      <c r="F26" s="19">
        <v>13700</v>
      </c>
      <c r="G26" s="18" t="s">
        <v>30</v>
      </c>
      <c r="H26" s="29"/>
      <c r="I26" s="30"/>
      <c r="J26" s="31"/>
    </row>
    <row r="27" spans="1:12" s="2" customFormat="1" ht="30" x14ac:dyDescent="0.2">
      <c r="A27" s="35"/>
      <c r="B27" s="21" t="s">
        <v>38</v>
      </c>
      <c r="C27" s="29"/>
      <c r="D27" s="30"/>
      <c r="E27" s="31"/>
      <c r="F27" s="19">
        <v>7800</v>
      </c>
      <c r="G27" s="18" t="s">
        <v>30</v>
      </c>
      <c r="H27" s="29"/>
      <c r="I27" s="30"/>
      <c r="J27" s="31"/>
    </row>
    <row r="28" spans="1:12" s="2" customFormat="1" ht="45" x14ac:dyDescent="0.2">
      <c r="A28" s="35"/>
      <c r="B28" s="21" t="s">
        <v>48</v>
      </c>
      <c r="C28" s="29"/>
      <c r="D28" s="30"/>
      <c r="E28" s="31"/>
      <c r="F28" s="19">
        <v>6350</v>
      </c>
      <c r="G28" s="18" t="s">
        <v>30</v>
      </c>
      <c r="H28" s="29"/>
      <c r="I28" s="30"/>
      <c r="J28" s="31"/>
    </row>
    <row r="29" spans="1:12" s="2" customFormat="1" ht="45" x14ac:dyDescent="0.2">
      <c r="A29" s="35"/>
      <c r="B29" s="21" t="s">
        <v>49</v>
      </c>
      <c r="C29" s="29"/>
      <c r="D29" s="30"/>
      <c r="E29" s="31"/>
      <c r="F29" s="19">
        <v>31004</v>
      </c>
      <c r="G29" s="18" t="s">
        <v>30</v>
      </c>
      <c r="H29" s="29"/>
      <c r="I29" s="30"/>
      <c r="J29" s="31"/>
    </row>
    <row r="30" spans="1:12" s="2" customFormat="1" ht="45" x14ac:dyDescent="0.2">
      <c r="A30" s="35"/>
      <c r="B30" s="21" t="s">
        <v>51</v>
      </c>
      <c r="C30" s="29"/>
      <c r="D30" s="30"/>
      <c r="E30" s="31"/>
      <c r="F30" s="19">
        <v>6650</v>
      </c>
      <c r="G30" s="18" t="s">
        <v>30</v>
      </c>
      <c r="H30" s="29"/>
      <c r="I30" s="30"/>
      <c r="J30" s="31"/>
    </row>
    <row r="31" spans="1:12" s="2" customFormat="1" ht="28.5" x14ac:dyDescent="0.2">
      <c r="A31" s="35" t="s">
        <v>56</v>
      </c>
      <c r="B31" s="8" t="s">
        <v>26</v>
      </c>
      <c r="C31" s="43"/>
      <c r="D31" s="44"/>
      <c r="E31" s="45"/>
      <c r="F31" s="19">
        <v>0</v>
      </c>
      <c r="G31" s="19"/>
      <c r="H31" s="43"/>
      <c r="I31" s="44"/>
      <c r="J31" s="45"/>
    </row>
    <row r="32" spans="1:12" s="2" customFormat="1" x14ac:dyDescent="0.2">
      <c r="A32" s="35" t="s">
        <v>57</v>
      </c>
      <c r="B32" s="8" t="s">
        <v>27</v>
      </c>
      <c r="C32" s="40"/>
      <c r="D32" s="40"/>
      <c r="E32" s="40"/>
      <c r="F32" s="18">
        <v>0</v>
      </c>
      <c r="G32" s="18"/>
      <c r="H32" s="40"/>
      <c r="I32" s="40"/>
      <c r="J32" s="40"/>
    </row>
    <row r="33" spans="1:54" s="2" customFormat="1" ht="15" customHeight="1" x14ac:dyDescent="0.2">
      <c r="A33" s="35" t="s">
        <v>58</v>
      </c>
      <c r="B33" s="8" t="s">
        <v>28</v>
      </c>
      <c r="C33" s="40"/>
      <c r="D33" s="40"/>
      <c r="E33" s="40"/>
      <c r="F33" s="19">
        <v>21497</v>
      </c>
      <c r="G33" s="19" t="s">
        <v>30</v>
      </c>
      <c r="H33" s="41"/>
      <c r="I33" s="41"/>
      <c r="J33" s="41"/>
    </row>
    <row r="34" spans="1:54" x14ac:dyDescent="0.25">
      <c r="B34" s="27"/>
    </row>
    <row r="35" spans="1:54" x14ac:dyDescent="0.25">
      <c r="B35" s="27"/>
    </row>
    <row r="36" spans="1:54" x14ac:dyDescent="0.25">
      <c r="A36" s="42" t="s">
        <v>11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54" ht="28.5" customHeight="1" x14ac:dyDescent="0.25">
      <c r="A37" s="39" t="s">
        <v>12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54" ht="30" customHeight="1" x14ac:dyDescent="0.25">
      <c r="A38" s="39" t="s">
        <v>13</v>
      </c>
      <c r="B38" s="39"/>
      <c r="C38" s="39"/>
      <c r="D38" s="39"/>
      <c r="E38" s="39"/>
      <c r="F38" s="39"/>
      <c r="G38" s="39"/>
      <c r="H38" s="39"/>
      <c r="I38" s="39"/>
      <c r="J38" s="39"/>
    </row>
    <row r="39" spans="1:54" ht="21" customHeight="1" x14ac:dyDescent="0.25">
      <c r="A39" s="39" t="s">
        <v>14</v>
      </c>
      <c r="B39" s="39"/>
      <c r="C39" s="39"/>
      <c r="D39" s="39"/>
      <c r="E39" s="39"/>
      <c r="F39" s="39"/>
      <c r="G39" s="39"/>
      <c r="H39" s="39"/>
      <c r="I39" s="39"/>
      <c r="J39" s="39"/>
    </row>
    <row r="40" spans="1:54" ht="27.75" customHeight="1" x14ac:dyDescent="0.25">
      <c r="A40" s="39" t="s">
        <v>15</v>
      </c>
      <c r="B40" s="39"/>
      <c r="C40" s="39"/>
      <c r="D40" s="39"/>
      <c r="E40" s="39"/>
      <c r="F40" s="39"/>
      <c r="G40" s="39"/>
      <c r="H40" s="39"/>
      <c r="I40" s="39"/>
      <c r="J40" s="39"/>
    </row>
    <row r="41" spans="1:54" x14ac:dyDescent="0.25">
      <c r="A41" s="39" t="s">
        <v>17</v>
      </c>
      <c r="B41" s="39"/>
      <c r="C41" s="39"/>
      <c r="D41" s="39"/>
      <c r="E41" s="39"/>
      <c r="F41" s="39"/>
      <c r="G41" s="39"/>
      <c r="H41" s="39"/>
      <c r="I41" s="39"/>
      <c r="J41" s="39"/>
    </row>
    <row r="42" spans="1:54" ht="33" customHeight="1" x14ac:dyDescent="0.25">
      <c r="A42" s="36"/>
      <c r="B42" s="22"/>
      <c r="C42" s="22"/>
      <c r="D42" s="22"/>
      <c r="E42" s="22"/>
      <c r="F42" s="22"/>
      <c r="G42" s="22"/>
      <c r="H42" s="22"/>
      <c r="I42" s="22"/>
      <c r="J42" s="22"/>
    </row>
    <row r="43" spans="1:54" x14ac:dyDescent="0.25">
      <c r="B43" s="4" t="s">
        <v>34</v>
      </c>
      <c r="D43" s="4" t="s">
        <v>18</v>
      </c>
      <c r="F43" s="7"/>
      <c r="G43" s="7"/>
      <c r="K43" s="10"/>
      <c r="L43" s="10"/>
      <c r="M43" s="10"/>
      <c r="N43" s="11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ht="30" customHeight="1" x14ac:dyDescent="0.25">
      <c r="F44" s="7"/>
      <c r="G44" s="7"/>
      <c r="K44" s="10"/>
      <c r="L44" s="10"/>
      <c r="M44" s="10"/>
      <c r="N44" s="1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s="12" customFormat="1" ht="20.25" x14ac:dyDescent="0.3">
      <c r="A45" s="37"/>
      <c r="B45" s="4" t="s">
        <v>33</v>
      </c>
      <c r="C45" s="2"/>
      <c r="D45" s="4" t="s">
        <v>59</v>
      </c>
      <c r="E45" s="2"/>
      <c r="F45" s="4"/>
      <c r="G45" s="4"/>
      <c r="H45" s="2"/>
      <c r="I45" s="2"/>
      <c r="J45" s="2"/>
      <c r="K45" s="13"/>
      <c r="L45" s="13"/>
      <c r="M45" s="13"/>
      <c r="N45" s="14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7" spans="1:54" s="12" customFormat="1" ht="20.25" x14ac:dyDescent="0.3">
      <c r="A47" s="38"/>
      <c r="F47" s="16"/>
      <c r="G47" s="16"/>
      <c r="K47" s="13"/>
      <c r="L47" s="13"/>
      <c r="M47" s="13"/>
      <c r="N47" s="14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</sheetData>
  <mergeCells count="26">
    <mergeCell ref="C19:J19"/>
    <mergeCell ref="C8:E8"/>
    <mergeCell ref="C9:E9"/>
    <mergeCell ref="A1:J1"/>
    <mergeCell ref="A2:J2"/>
    <mergeCell ref="A5:A6"/>
    <mergeCell ref="B5:B6"/>
    <mergeCell ref="C5:D5"/>
    <mergeCell ref="H5:J5"/>
    <mergeCell ref="E5:G5"/>
    <mergeCell ref="A41:J41"/>
    <mergeCell ref="H20:J20"/>
    <mergeCell ref="H25:J25"/>
    <mergeCell ref="H32:J32"/>
    <mergeCell ref="A39:J39"/>
    <mergeCell ref="A40:J40"/>
    <mergeCell ref="C25:E25"/>
    <mergeCell ref="C32:E32"/>
    <mergeCell ref="A38:J38"/>
    <mergeCell ref="C33:E33"/>
    <mergeCell ref="H33:J33"/>
    <mergeCell ref="A36:J36"/>
    <mergeCell ref="A37:J37"/>
    <mergeCell ref="C31:E31"/>
    <mergeCell ref="C20:E24"/>
    <mergeCell ref="H31:J31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РС</vt:lpstr>
      <vt:lpstr>РС!Область_печати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2020-12-29T07:28:50Z</dcterms:modified>
</cp:coreProperties>
</file>