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00"/>
  </bookViews>
  <sheets>
    <sheet name="РС" sheetId="3" r:id="rId1"/>
  </sheets>
  <definedNames>
    <definedName name="_xlnm.Print_Area" localSheetId="0">РС!$A$1:$J$39</definedName>
  </definedNames>
  <calcPr calcId="162913"/>
</workbook>
</file>

<file path=xl/calcChain.xml><?xml version="1.0" encoding="utf-8"?>
<calcChain xmlns="http://schemas.openxmlformats.org/spreadsheetml/2006/main">
  <c r="F25" i="3" l="1"/>
  <c r="F9" i="3" l="1"/>
  <c r="F20" i="3" l="1"/>
  <c r="F8" i="3" s="1"/>
</calcChain>
</file>

<file path=xl/sharedStrings.xml><?xml version="1.0" encoding="utf-8"?>
<sst xmlns="http://schemas.openxmlformats.org/spreadsheetml/2006/main" count="90" uniqueCount="67">
  <si>
    <t>№ № пунктов</t>
  </si>
  <si>
    <t>Наименование показателя</t>
  </si>
  <si>
    <t>Сроки строительства</t>
  </si>
  <si>
    <t>Стоимостная оценка инвестиций, тыс. руб.</t>
  </si>
  <si>
    <t>Основные проектные характеристики объектов капитального строительства</t>
  </si>
  <si>
    <t>начало</t>
  </si>
  <si>
    <t>окончание</t>
  </si>
  <si>
    <t>в целом по объекту</t>
  </si>
  <si>
    <t>в отчетном периоде</t>
  </si>
  <si>
    <t>протяженность линейной части трубопроводов, км</t>
  </si>
  <si>
    <t>диаметр (диапазон диаметров) трубопроводов, мм</t>
  </si>
  <si>
    <t>Примечание:</t>
  </si>
  <si>
    <t>[1] В случае если субъекты естественных монополий формируют несколько программ, в которые включены объекты инвестиций, то отдельно раскрывается информация по всем программам с указанием их наименований.</t>
  </si>
  <si>
    <t>[2] Газораспределительные организации в составе информации об инвестиционных программах раскрывают сведения о программах газификации, финансируемых за счет специальных надбавок к тарифам на услуги по транспортировке газа по газораспределительным сетям.</t>
  </si>
  <si>
    <t>[3] Расшифровывается по объектам, стоимость которых превышает 3% от общего размера инвестиций по соответствующему разделу, но составляет не менее 1% от общего размера инвестиций.</t>
  </si>
  <si>
    <t>[4] Для основных строек, стоимость которых превышает 10% от общей стоимости строительства, приводится отдельно стоимость строительства газораспределительных сетей и газорегуляторных пунктов.</t>
  </si>
  <si>
    <t>без НДС (тыс.руб)</t>
  </si>
  <si>
    <t>Главный инженер</t>
  </si>
  <si>
    <t>Примечание Общества: после утверждения тарифов сумма инвестиций будет скорректирована в соответствии с утвержденными тарифными источниками</t>
  </si>
  <si>
    <t>Данилов П.П.</t>
  </si>
  <si>
    <t>источник финансирования</t>
  </si>
  <si>
    <t>количество газорегуляторных пунктов, ед.</t>
  </si>
  <si>
    <t>3.</t>
  </si>
  <si>
    <t>Объекты капитального строительства (основные стройки):</t>
  </si>
  <si>
    <t>1.</t>
  </si>
  <si>
    <t>2.</t>
  </si>
  <si>
    <t>4.</t>
  </si>
  <si>
    <t xml:space="preserve"> 4.1.</t>
  </si>
  <si>
    <t>5.</t>
  </si>
  <si>
    <t>Реконструируемые (модернизируемые) объекты:</t>
  </si>
  <si>
    <t>Сведения о строительстве, реконструкции объектов капитального строительства (3):</t>
  </si>
  <si>
    <t>Общая сумма инвестиций (2):</t>
  </si>
  <si>
    <t>Новые объекты (4):</t>
  </si>
  <si>
    <t>6.</t>
  </si>
  <si>
    <t>Сведения о приобретении оборудования, не входящего в сметы строек:</t>
  </si>
  <si>
    <t>7.</t>
  </si>
  <si>
    <t>Сведения о долгосрочных финансовых вложениях (3):</t>
  </si>
  <si>
    <t>8.</t>
  </si>
  <si>
    <t>Сведения о приобретении внеоборотных активов(3):</t>
  </si>
  <si>
    <t>в сфере транспортировки газа по газораспределительным сетям</t>
  </si>
  <si>
    <t>амортизация</t>
  </si>
  <si>
    <t>-</t>
  </si>
  <si>
    <t>Начальник ПО УГРС</t>
  </si>
  <si>
    <t>Миронова Т.М.</t>
  </si>
  <si>
    <t xml:space="preserve">Сеть газораспределения высокого давления по ул. Петра Алексеева (от ул. Якутская до ул.Котенко) в г. Якутске. </t>
  </si>
  <si>
    <t>Строительство газопроводов-вводов по плану капитальных вложений технологического присоединения</t>
  </si>
  <si>
    <t>Выпадающие доходы и плата заявителей</t>
  </si>
  <si>
    <t>Административное здание в с. Нижний-Бестях</t>
  </si>
  <si>
    <t>Информация об инвестиционных программах АО "Сахатранснефтегаз" на 2020 год (факт)</t>
  </si>
  <si>
    <t xml:space="preserve">Сеть газораспределения высокого давления от АГРС "Звероферма" до ГРП "Городское" в г. Покровск </t>
  </si>
  <si>
    <t xml:space="preserve">Уличный газопровод по ул. П.Алексеева (С-Данилова до Якутской.) литера II, инв. №:00006270. 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</si>
  <si>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</si>
  <si>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</si>
  <si>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</si>
  <si>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</si>
  <si>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</si>
  <si>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</si>
  <si>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</si>
  <si>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</si>
  <si>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</si>
  <si>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 xml:space="preserve">Сеть газораспределения низкого давления по ул. Петра Алексеева (от отвода в котельную 16 квартала до ул.С.Данилова) в г. Якутске. </t>
  </si>
  <si>
    <t>Уличный газопровод ул К.Алексеева (от ул. Чайковского до ул. Маяковского) литера II, инв.№:0006362.</t>
  </si>
  <si>
    <t>Уличный газопровод по ул. Леваневского (Леваневского) литера 8Г, инв.№0006402</t>
  </si>
  <si>
    <t>Уличный газопровод ул. Губина (от ул.Чиряева и по ул. Богатырева) литера II, инв.№:0006314</t>
  </si>
  <si>
    <t>Уличный газопровод ул.Губина (от ул. Богатырева до ул. Лермонтова) литера I, инв.№:0006578</t>
  </si>
  <si>
    <t>Телеинспекционный роботизированный комплекс IBAK</t>
  </si>
  <si>
    <t>8.1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</si>
</sst>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0.0000"/>
    <numFmt numFmtId="165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Fill="1" applyAlignment="1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3" fontId="4" fillId="0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/>
    <xf numFmtId="3" fontId="4" fillId="0" borderId="0" xfId="0" applyNumberFormat="1" applyFont="1" applyFill="1"/>
    <xf numFmtId="0" fontId="3" fillId="0" borderId="1" xfId="0" applyFont="1" applyFill="1" applyBorder="1" applyAlignment="1">
      <alignment horizontal="left" vertical="center" wrapText="1"/>
    </xf>
    <xf numFmtId="9" fontId="4" fillId="0" borderId="0" xfId="0" applyNumberFormat="1" applyFont="1" applyFill="1"/>
    <xf numFmtId="0" fontId="4" fillId="2" borderId="0" xfId="0" applyFont="1" applyFill="1"/>
    <xf numFmtId="43" fontId="4" fillId="2" borderId="0" xfId="3" applyFont="1" applyFill="1"/>
    <xf numFmtId="0" fontId="6" fillId="0" borderId="0" xfId="0" applyFont="1" applyFill="1"/>
    <xf numFmtId="0" fontId="6" fillId="2" borderId="0" xfId="0" applyFont="1" applyFill="1"/>
    <xf numFmtId="43" fontId="6" fillId="2" borderId="0" xfId="3" applyFont="1" applyFill="1"/>
    <xf numFmtId="0" fontId="4" fillId="0" borderId="0" xfId="0" applyFont="1" applyFill="1" applyAlignment="1">
      <alignment horizontal="center" vertical="center"/>
    </xf>
    <xf numFmtId="0" fontId="7" fillId="0" borderId="0" xfId="0" applyFont="1" applyFill="1"/>
    <xf numFmtId="0" fontId="4" fillId="0" borderId="2" xfId="0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 indent="2"/>
    </xf>
    <xf numFmtId="3" fontId="4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 indent="2"/>
    </xf>
    <xf numFmtId="0" fontId="9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 indent="2"/>
    </xf>
    <xf numFmtId="165" fontId="4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49" fontId="3" fillId="0" borderId="0" xfId="0" applyNumberFormat="1" applyFont="1" applyFill="1"/>
    <xf numFmtId="49" fontId="6" fillId="0" borderId="0" xfId="0" applyNumberFormat="1" applyFont="1" applyFill="1"/>
    <xf numFmtId="3" fontId="3" fillId="3" borderId="3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3" fontId="4" fillId="3" borderId="3" xfId="0" applyNumberFormat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center" vertical="center"/>
    </xf>
    <xf numFmtId="3" fontId="4" fillId="3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</cellXfs>
  <cellStyles count="4">
    <cellStyle name="Обычный" xfId="0" builtinId="0"/>
    <cellStyle name="Обычный 2 2 3" xfId="2"/>
    <cellStyle name="Обычный 3" xfId="1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40"/>
  <sheetViews>
    <sheetView tabSelected="1" view="pageBreakPreview" zoomScale="90" zoomScaleNormal="85" zoomScaleSheetLayoutView="90" workbookViewId="0">
      <selection activeCell="G44" sqref="G44"/>
    </sheetView>
  </sheetViews>
  <sheetFormatPr defaultRowHeight="15" x14ac:dyDescent="0.25"/>
  <cols>
    <col min="1" max="1" width="9.140625" style="30"/>
    <col min="2" max="2" width="59" style="4" customWidth="1"/>
    <col min="3" max="4" width="11.28515625" style="4" customWidth="1"/>
    <col min="5" max="6" width="12.42578125" style="4" customWidth="1"/>
    <col min="7" max="7" width="14" style="4" customWidth="1"/>
    <col min="8" max="10" width="16.28515625" style="4" customWidth="1"/>
    <col min="11" max="16384" width="9.140625" style="4"/>
  </cols>
  <sheetData>
    <row r="1" spans="1:18" s="2" customFormat="1" ht="21" customHeight="1" x14ac:dyDescent="0.2">
      <c r="A1" s="45" t="s">
        <v>48</v>
      </c>
      <c r="B1" s="45"/>
      <c r="C1" s="45"/>
      <c r="D1" s="45"/>
      <c r="E1" s="45"/>
      <c r="F1" s="45"/>
      <c r="G1" s="45"/>
      <c r="H1" s="45"/>
      <c r="I1" s="45"/>
      <c r="J1" s="45"/>
      <c r="K1" s="1"/>
      <c r="L1" s="1"/>
      <c r="M1" s="1"/>
      <c r="N1" s="1"/>
      <c r="O1" s="1"/>
      <c r="P1" s="1"/>
      <c r="Q1" s="1"/>
      <c r="R1" s="1"/>
    </row>
    <row r="2" spans="1:18" s="2" customFormat="1" ht="18" customHeight="1" x14ac:dyDescent="0.2">
      <c r="A2" s="46" t="s">
        <v>39</v>
      </c>
      <c r="B2" s="46"/>
      <c r="C2" s="46"/>
      <c r="D2" s="46"/>
      <c r="E2" s="46"/>
      <c r="F2" s="46"/>
      <c r="G2" s="46"/>
      <c r="H2" s="46"/>
      <c r="I2" s="46"/>
      <c r="J2" s="46"/>
      <c r="K2" s="1"/>
      <c r="L2" s="1"/>
      <c r="M2" s="1"/>
      <c r="N2" s="1"/>
      <c r="O2" s="1"/>
      <c r="P2" s="1"/>
      <c r="Q2" s="1"/>
      <c r="R2" s="1"/>
    </row>
    <row r="3" spans="1:18" s="2" customFormat="1" x14ac:dyDescent="0.2">
      <c r="A3" s="29"/>
      <c r="B3" s="3"/>
      <c r="C3" s="3"/>
      <c r="D3" s="3"/>
      <c r="E3" s="3"/>
      <c r="F3" s="15"/>
      <c r="G3" s="15"/>
      <c r="H3" s="3"/>
      <c r="I3" s="3"/>
      <c r="J3" s="3"/>
      <c r="K3" s="1"/>
      <c r="L3" s="1"/>
      <c r="M3" s="1"/>
      <c r="N3" s="1"/>
      <c r="O3" s="1"/>
      <c r="P3" s="1"/>
      <c r="Q3" s="1"/>
      <c r="R3" s="1"/>
    </row>
    <row r="4" spans="1:18" x14ac:dyDescent="0.25">
      <c r="J4" s="17" t="s">
        <v>16</v>
      </c>
    </row>
    <row r="5" spans="1:18" ht="32.25" customHeight="1" x14ac:dyDescent="0.25">
      <c r="A5" s="47" t="s">
        <v>0</v>
      </c>
      <c r="B5" s="48" t="s">
        <v>1</v>
      </c>
      <c r="C5" s="48" t="s">
        <v>2</v>
      </c>
      <c r="D5" s="48"/>
      <c r="E5" s="48" t="s">
        <v>3</v>
      </c>
      <c r="F5" s="48"/>
      <c r="G5" s="48"/>
      <c r="H5" s="48" t="s">
        <v>4</v>
      </c>
      <c r="I5" s="48"/>
      <c r="J5" s="48"/>
    </row>
    <row r="6" spans="1:18" ht="75" x14ac:dyDescent="0.25">
      <c r="A6" s="47"/>
      <c r="B6" s="48"/>
      <c r="C6" s="23" t="s">
        <v>5</v>
      </c>
      <c r="D6" s="23" t="s">
        <v>6</v>
      </c>
      <c r="E6" s="23" t="s">
        <v>7</v>
      </c>
      <c r="F6" s="23" t="s">
        <v>8</v>
      </c>
      <c r="G6" s="23" t="s">
        <v>20</v>
      </c>
      <c r="H6" s="23" t="s">
        <v>9</v>
      </c>
      <c r="I6" s="23" t="s">
        <v>10</v>
      </c>
      <c r="J6" s="23" t="s">
        <v>21</v>
      </c>
    </row>
    <row r="7" spans="1:18" x14ac:dyDescent="0.25">
      <c r="A7" s="31"/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5">
        <v>8</v>
      </c>
      <c r="I7" s="23">
        <v>9</v>
      </c>
      <c r="J7" s="23">
        <v>10</v>
      </c>
      <c r="M7" s="6"/>
      <c r="P7" s="7"/>
    </row>
    <row r="8" spans="1:18" s="2" customFormat="1" x14ac:dyDescent="0.2">
      <c r="A8" s="32" t="s">
        <v>24</v>
      </c>
      <c r="B8" s="8" t="s">
        <v>31</v>
      </c>
      <c r="C8" s="41"/>
      <c r="D8" s="41"/>
      <c r="E8" s="41"/>
      <c r="F8" s="20">
        <f>153365.02+F20</f>
        <v>297765.02</v>
      </c>
      <c r="G8" s="20" t="s">
        <v>40</v>
      </c>
      <c r="H8" s="24"/>
      <c r="I8" s="24"/>
      <c r="J8" s="24"/>
    </row>
    <row r="9" spans="1:18" ht="28.5" x14ac:dyDescent="0.25">
      <c r="A9" s="32" t="s">
        <v>25</v>
      </c>
      <c r="B9" s="8" t="s">
        <v>30</v>
      </c>
      <c r="C9" s="41"/>
      <c r="D9" s="41"/>
      <c r="E9" s="41"/>
      <c r="F9" s="20">
        <f>32499.42+89786.4</f>
        <v>122285.81999999999</v>
      </c>
      <c r="G9" s="20" t="s">
        <v>40</v>
      </c>
      <c r="H9" s="25"/>
      <c r="I9" s="25"/>
      <c r="J9" s="25"/>
    </row>
    <row r="10" spans="1:18" ht="30" x14ac:dyDescent="0.25">
      <c r="A10" s="31" t="s">
        <v>51</v>
      </c>
      <c r="B10" s="21" t="s">
        <v>49</v>
      </c>
      <c r="C10" s="26">
        <v>2020</v>
      </c>
      <c r="D10" s="26">
        <v>2020</v>
      </c>
      <c r="E10" s="20">
        <v>18431.88</v>
      </c>
      <c r="F10" s="20">
        <v>18431.88</v>
      </c>
      <c r="G10" s="20" t="s">
        <v>40</v>
      </c>
      <c r="H10" s="28">
        <v>0.99</v>
      </c>
      <c r="I10" s="18">
        <v>273</v>
      </c>
      <c r="J10" s="18" t="s">
        <v>41</v>
      </c>
    </row>
    <row r="11" spans="1:18" ht="45" x14ac:dyDescent="0.25">
      <c r="A11" s="31" t="s">
        <v>52</v>
      </c>
      <c r="B11" s="21" t="s">
        <v>44</v>
      </c>
      <c r="C11" s="26">
        <v>2020</v>
      </c>
      <c r="D11" s="26">
        <v>2020</v>
      </c>
      <c r="E11" s="20">
        <v>28957.81</v>
      </c>
      <c r="F11" s="20">
        <v>28957.81</v>
      </c>
      <c r="G11" s="20" t="s">
        <v>40</v>
      </c>
      <c r="H11" s="28">
        <v>1.05</v>
      </c>
      <c r="I11" s="18">
        <v>530</v>
      </c>
      <c r="J11" s="18" t="s">
        <v>41</v>
      </c>
    </row>
    <row r="12" spans="1:18" ht="30" x14ac:dyDescent="0.25">
      <c r="A12" s="31" t="s">
        <v>53</v>
      </c>
      <c r="B12" s="21" t="s">
        <v>50</v>
      </c>
      <c r="C12" s="26">
        <v>2020</v>
      </c>
      <c r="D12" s="26">
        <v>2020</v>
      </c>
      <c r="E12" s="20">
        <v>10371.290000000001</v>
      </c>
      <c r="F12" s="20">
        <v>10371.290000000001</v>
      </c>
      <c r="G12" s="20" t="s">
        <v>40</v>
      </c>
      <c r="H12" s="28">
        <v>0.53</v>
      </c>
      <c r="I12" s="18">
        <v>325</v>
      </c>
      <c r="J12" s="18" t="s">
        <v>41</v>
      </c>
    </row>
    <row r="13" spans="1:18" ht="45" x14ac:dyDescent="0.25">
      <c r="A13" s="31" t="s">
        <v>54</v>
      </c>
      <c r="B13" s="21" t="s">
        <v>60</v>
      </c>
      <c r="C13" s="26">
        <v>2020</v>
      </c>
      <c r="D13" s="26">
        <v>2020</v>
      </c>
      <c r="E13" s="20">
        <v>4954.28</v>
      </c>
      <c r="F13" s="20">
        <v>4954.28</v>
      </c>
      <c r="G13" s="20" t="s">
        <v>40</v>
      </c>
      <c r="H13" s="28">
        <v>0.47</v>
      </c>
      <c r="I13" s="18">
        <v>325</v>
      </c>
      <c r="J13" s="18" t="s">
        <v>41</v>
      </c>
    </row>
    <row r="14" spans="1:18" ht="45" x14ac:dyDescent="0.25">
      <c r="A14" s="31" t="s">
        <v>55</v>
      </c>
      <c r="B14" s="21" t="s">
        <v>61</v>
      </c>
      <c r="C14" s="26">
        <v>2020</v>
      </c>
      <c r="D14" s="26">
        <v>2020</v>
      </c>
      <c r="E14" s="20">
        <v>6547.64</v>
      </c>
      <c r="F14" s="20">
        <v>6547.64</v>
      </c>
      <c r="G14" s="20" t="s">
        <v>40</v>
      </c>
      <c r="H14" s="28">
        <v>0.38</v>
      </c>
      <c r="I14" s="18">
        <v>219</v>
      </c>
      <c r="J14" s="18" t="s">
        <v>41</v>
      </c>
    </row>
    <row r="15" spans="1:18" ht="30" x14ac:dyDescent="0.25">
      <c r="A15" s="31" t="s">
        <v>56</v>
      </c>
      <c r="B15" s="21" t="s">
        <v>62</v>
      </c>
      <c r="C15" s="26">
        <v>2020</v>
      </c>
      <c r="D15" s="26">
        <v>2020</v>
      </c>
      <c r="E15" s="20">
        <v>8405.06</v>
      </c>
      <c r="F15" s="20">
        <v>8405.06</v>
      </c>
      <c r="G15" s="20" t="s">
        <v>40</v>
      </c>
      <c r="H15" s="28">
        <v>0.43</v>
      </c>
      <c r="I15" s="18">
        <v>426</v>
      </c>
      <c r="J15" s="18" t="s">
        <v>41</v>
      </c>
    </row>
    <row r="16" spans="1:18" ht="30" x14ac:dyDescent="0.25">
      <c r="A16" s="31" t="s">
        <v>57</v>
      </c>
      <c r="B16" s="21" t="s">
        <v>63</v>
      </c>
      <c r="C16" s="26">
        <v>2020</v>
      </c>
      <c r="D16" s="26">
        <v>2020</v>
      </c>
      <c r="E16" s="20">
        <v>8232.76</v>
      </c>
      <c r="F16" s="20">
        <v>8232.76</v>
      </c>
      <c r="G16" s="20" t="s">
        <v>40</v>
      </c>
      <c r="H16" s="28">
        <v>0.61</v>
      </c>
      <c r="I16" s="18">
        <v>273</v>
      </c>
      <c r="J16" s="18" t="s">
        <v>41</v>
      </c>
    </row>
    <row r="17" spans="1:12" ht="30" x14ac:dyDescent="0.25">
      <c r="A17" s="31" t="s">
        <v>58</v>
      </c>
      <c r="B17" s="21" t="s">
        <v>64</v>
      </c>
      <c r="C17" s="26">
        <v>2020</v>
      </c>
      <c r="D17" s="26">
        <v>2020</v>
      </c>
      <c r="E17" s="20">
        <v>8960.16</v>
      </c>
      <c r="F17" s="20">
        <v>8960.16</v>
      </c>
      <c r="G17" s="20" t="s">
        <v>40</v>
      </c>
      <c r="H17" s="28">
        <v>0.51</v>
      </c>
      <c r="I17" s="18">
        <v>273</v>
      </c>
      <c r="J17" s="18" t="s">
        <v>41</v>
      </c>
    </row>
    <row r="18" spans="1:12" x14ac:dyDescent="0.25">
      <c r="A18" s="31" t="s">
        <v>59</v>
      </c>
      <c r="B18" s="21" t="s">
        <v>47</v>
      </c>
      <c r="C18" s="26">
        <v>2020</v>
      </c>
      <c r="D18" s="26">
        <v>2020</v>
      </c>
      <c r="E18" s="20">
        <v>7010.06</v>
      </c>
      <c r="F18" s="20">
        <v>7010.06</v>
      </c>
      <c r="G18" s="20" t="s">
        <v>40</v>
      </c>
      <c r="H18" s="28" t="s">
        <v>41</v>
      </c>
      <c r="I18" s="18" t="s">
        <v>41</v>
      </c>
      <c r="J18" s="18" t="s">
        <v>41</v>
      </c>
    </row>
    <row r="19" spans="1:12" ht="28.5" x14ac:dyDescent="0.25">
      <c r="A19" s="32" t="s">
        <v>22</v>
      </c>
      <c r="B19" s="8" t="s">
        <v>23</v>
      </c>
      <c r="C19" s="39"/>
      <c r="D19" s="39"/>
      <c r="E19" s="39"/>
      <c r="F19" s="39"/>
      <c r="G19" s="39"/>
      <c r="H19" s="39"/>
      <c r="I19" s="39"/>
      <c r="J19" s="39"/>
      <c r="L19" s="9"/>
    </row>
    <row r="20" spans="1:12" s="2" customFormat="1" x14ac:dyDescent="0.2">
      <c r="A20" s="32" t="s">
        <v>26</v>
      </c>
      <c r="B20" s="8" t="s">
        <v>32</v>
      </c>
      <c r="C20" s="40"/>
      <c r="D20" s="40"/>
      <c r="E20" s="40"/>
      <c r="F20" s="20">
        <f>F21</f>
        <v>144400</v>
      </c>
      <c r="G20" s="18" t="s">
        <v>40</v>
      </c>
      <c r="H20" s="40"/>
      <c r="I20" s="40"/>
      <c r="J20" s="40"/>
    </row>
    <row r="21" spans="1:12" ht="60" x14ac:dyDescent="0.25">
      <c r="A21" s="31" t="s">
        <v>27</v>
      </c>
      <c r="B21" s="19" t="s">
        <v>45</v>
      </c>
      <c r="C21" s="40"/>
      <c r="D21" s="40"/>
      <c r="E21" s="40"/>
      <c r="F21" s="18">
        <v>144400</v>
      </c>
      <c r="G21" s="5" t="s">
        <v>46</v>
      </c>
      <c r="H21" s="42"/>
      <c r="I21" s="43"/>
      <c r="J21" s="44"/>
      <c r="L21" s="9"/>
    </row>
    <row r="22" spans="1:12" s="2" customFormat="1" x14ac:dyDescent="0.2">
      <c r="A22" s="32" t="s">
        <v>28</v>
      </c>
      <c r="B22" s="8" t="s">
        <v>29</v>
      </c>
      <c r="C22" s="40"/>
      <c r="D22" s="40"/>
      <c r="E22" s="40"/>
      <c r="F22" s="20">
        <v>0</v>
      </c>
      <c r="G22" s="20"/>
      <c r="H22" s="40"/>
      <c r="I22" s="40"/>
      <c r="J22" s="40"/>
    </row>
    <row r="23" spans="1:12" s="2" customFormat="1" ht="28.5" x14ac:dyDescent="0.2">
      <c r="A23" s="32" t="s">
        <v>33</v>
      </c>
      <c r="B23" s="8" t="s">
        <v>34</v>
      </c>
      <c r="C23" s="36"/>
      <c r="D23" s="37"/>
      <c r="E23" s="38"/>
      <c r="F23" s="20">
        <v>0</v>
      </c>
      <c r="G23" s="20"/>
      <c r="H23" s="36"/>
      <c r="I23" s="37"/>
      <c r="J23" s="38"/>
    </row>
    <row r="24" spans="1:12" s="2" customFormat="1" x14ac:dyDescent="0.2">
      <c r="A24" s="32" t="s">
        <v>35</v>
      </c>
      <c r="B24" s="8" t="s">
        <v>36</v>
      </c>
      <c r="C24" s="40"/>
      <c r="D24" s="40"/>
      <c r="E24" s="40"/>
      <c r="F24" s="18">
        <v>0</v>
      </c>
      <c r="G24" s="18"/>
      <c r="H24" s="40"/>
      <c r="I24" s="40"/>
      <c r="J24" s="40"/>
    </row>
    <row r="25" spans="1:12" s="2" customFormat="1" ht="15" customHeight="1" x14ac:dyDescent="0.2">
      <c r="A25" s="32" t="s">
        <v>37</v>
      </c>
      <c r="B25" s="8" t="s">
        <v>38</v>
      </c>
      <c r="C25" s="40"/>
      <c r="D25" s="40"/>
      <c r="E25" s="40"/>
      <c r="F25" s="20">
        <f>30712.67+42.67+323.86</f>
        <v>31079.199999999997</v>
      </c>
      <c r="G25" s="20" t="s">
        <v>40</v>
      </c>
      <c r="H25" s="39"/>
      <c r="I25" s="39"/>
      <c r="J25" s="39"/>
    </row>
    <row r="26" spans="1:12" s="2" customFormat="1" ht="15" customHeight="1" x14ac:dyDescent="0.2">
      <c r="A26" s="31" t="s">
        <v>66</v>
      </c>
      <c r="B26" s="19" t="s">
        <v>65</v>
      </c>
      <c r="C26" s="40"/>
      <c r="D26" s="40"/>
      <c r="E26" s="40"/>
      <c r="F26" s="20">
        <v>6324.13</v>
      </c>
      <c r="G26" s="20" t="s">
        <v>40</v>
      </c>
      <c r="H26" s="39"/>
      <c r="I26" s="39"/>
      <c r="J26" s="39"/>
    </row>
    <row r="27" spans="1:12" x14ac:dyDescent="0.25">
      <c r="B27" s="27"/>
    </row>
    <row r="28" spans="1:12" x14ac:dyDescent="0.25">
      <c r="B28" s="27"/>
    </row>
    <row r="29" spans="1:12" x14ac:dyDescent="0.25">
      <c r="A29" s="50" t="s">
        <v>11</v>
      </c>
      <c r="B29" s="50"/>
      <c r="C29" s="50"/>
      <c r="D29" s="50"/>
      <c r="E29" s="50"/>
      <c r="F29" s="50"/>
      <c r="G29" s="50"/>
      <c r="H29" s="50"/>
      <c r="I29" s="50"/>
      <c r="J29" s="50"/>
    </row>
    <row r="30" spans="1:12" ht="28.5" customHeight="1" x14ac:dyDescent="0.25">
      <c r="A30" s="49" t="s">
        <v>12</v>
      </c>
      <c r="B30" s="49"/>
      <c r="C30" s="49"/>
      <c r="D30" s="49"/>
      <c r="E30" s="49"/>
      <c r="F30" s="49"/>
      <c r="G30" s="49"/>
      <c r="H30" s="49"/>
      <c r="I30" s="49"/>
      <c r="J30" s="49"/>
    </row>
    <row r="31" spans="1:12" ht="30" customHeight="1" x14ac:dyDescent="0.25">
      <c r="A31" s="49" t="s">
        <v>13</v>
      </c>
      <c r="B31" s="49"/>
      <c r="C31" s="49"/>
      <c r="D31" s="49"/>
      <c r="E31" s="49"/>
      <c r="F31" s="49"/>
      <c r="G31" s="49"/>
      <c r="H31" s="49"/>
      <c r="I31" s="49"/>
      <c r="J31" s="49"/>
    </row>
    <row r="32" spans="1:12" ht="21" customHeight="1" x14ac:dyDescent="0.25">
      <c r="A32" s="49" t="s">
        <v>14</v>
      </c>
      <c r="B32" s="49"/>
      <c r="C32" s="49"/>
      <c r="D32" s="49"/>
      <c r="E32" s="49"/>
      <c r="F32" s="49"/>
      <c r="G32" s="49"/>
      <c r="H32" s="49"/>
      <c r="I32" s="49"/>
      <c r="J32" s="49"/>
    </row>
    <row r="33" spans="1:54" ht="27.75" customHeight="1" x14ac:dyDescent="0.25">
      <c r="A33" s="49" t="s">
        <v>15</v>
      </c>
      <c r="B33" s="49"/>
      <c r="C33" s="49"/>
      <c r="D33" s="49"/>
      <c r="E33" s="49"/>
      <c r="F33" s="49"/>
      <c r="G33" s="49"/>
      <c r="H33" s="49"/>
      <c r="I33" s="49"/>
      <c r="J33" s="49"/>
    </row>
    <row r="34" spans="1:54" x14ac:dyDescent="0.25">
      <c r="A34" s="49" t="s">
        <v>18</v>
      </c>
      <c r="B34" s="49"/>
      <c r="C34" s="49"/>
      <c r="D34" s="49"/>
      <c r="E34" s="49"/>
      <c r="F34" s="49"/>
      <c r="G34" s="49"/>
      <c r="H34" s="49"/>
      <c r="I34" s="49"/>
      <c r="J34" s="49"/>
    </row>
    <row r="35" spans="1:54" ht="33" customHeight="1" x14ac:dyDescent="0.25">
      <c r="A35" s="33"/>
      <c r="B35" s="22"/>
      <c r="C35" s="22"/>
      <c r="D35" s="22"/>
      <c r="E35" s="22"/>
      <c r="F35" s="22"/>
      <c r="G35" s="22"/>
      <c r="H35" s="22"/>
      <c r="I35" s="22"/>
      <c r="J35" s="22"/>
    </row>
    <row r="36" spans="1:54" x14ac:dyDescent="0.25">
      <c r="B36" s="4" t="s">
        <v>17</v>
      </c>
      <c r="D36" s="4" t="s">
        <v>19</v>
      </c>
      <c r="F36" s="7"/>
      <c r="G36" s="7"/>
      <c r="K36" s="10"/>
      <c r="L36" s="10"/>
      <c r="M36" s="10"/>
      <c r="N36" s="11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</row>
    <row r="37" spans="1:54" ht="30" customHeight="1" x14ac:dyDescent="0.25">
      <c r="F37" s="7"/>
      <c r="G37" s="7"/>
      <c r="K37" s="10"/>
      <c r="L37" s="10"/>
      <c r="M37" s="10"/>
      <c r="N37" s="11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</row>
    <row r="38" spans="1:54" s="12" customFormat="1" ht="20.25" x14ac:dyDescent="0.3">
      <c r="A38" s="34"/>
      <c r="B38" s="4" t="s">
        <v>42</v>
      </c>
      <c r="C38" s="2"/>
      <c r="D38" s="4" t="s">
        <v>43</v>
      </c>
      <c r="E38" s="2"/>
      <c r="F38" s="4"/>
      <c r="G38" s="4"/>
      <c r="H38" s="2"/>
      <c r="I38" s="2"/>
      <c r="J38" s="2"/>
      <c r="K38" s="13"/>
      <c r="L38" s="13"/>
      <c r="M38" s="13"/>
      <c r="N38" s="14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</row>
    <row r="40" spans="1:54" s="12" customFormat="1" ht="20.25" x14ac:dyDescent="0.3">
      <c r="A40" s="35"/>
      <c r="F40" s="16"/>
      <c r="G40" s="16"/>
      <c r="K40" s="13"/>
      <c r="L40" s="13"/>
      <c r="M40" s="13"/>
      <c r="N40" s="14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</row>
  </sheetData>
  <mergeCells count="29">
    <mergeCell ref="A34:J34"/>
    <mergeCell ref="H20:J20"/>
    <mergeCell ref="H22:J22"/>
    <mergeCell ref="H24:J24"/>
    <mergeCell ref="A32:J32"/>
    <mergeCell ref="A33:J33"/>
    <mergeCell ref="C22:E22"/>
    <mergeCell ref="C24:E24"/>
    <mergeCell ref="A31:J31"/>
    <mergeCell ref="C25:E25"/>
    <mergeCell ref="H25:J25"/>
    <mergeCell ref="A29:J29"/>
    <mergeCell ref="A30:J30"/>
    <mergeCell ref="C26:E26"/>
    <mergeCell ref="H26:J26"/>
    <mergeCell ref="C23:E23"/>
    <mergeCell ref="A1:J1"/>
    <mergeCell ref="A2:J2"/>
    <mergeCell ref="A5:A6"/>
    <mergeCell ref="B5:B6"/>
    <mergeCell ref="C5:D5"/>
    <mergeCell ref="H5:J5"/>
    <mergeCell ref="E5:G5"/>
    <mergeCell ref="H23:J23"/>
    <mergeCell ref="C19:J19"/>
    <mergeCell ref="C20:E21"/>
    <mergeCell ref="C8:E8"/>
    <mergeCell ref="C9:E9"/>
    <mergeCell ref="H21:J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РС</vt:lpstr>
      <vt:lpstr>РС!Область_печати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2021-07-07T06:51:35Z</dcterms:modified>
</cp:coreProperties>
</file>