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20\Раскрытие информации\сентябрь\"/>
    </mc:Choice>
  </mc:AlternateContent>
  <bookViews>
    <workbookView xWindow="0" yWindow="0" windowWidth="28800" windowHeight="120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3" l="1"/>
  <c r="E30" i="3"/>
  <c r="E30" i="1" l="1"/>
  <c r="F30" i="1"/>
  <c r="M31" i="3" l="1"/>
  <c r="M30" i="3" s="1"/>
  <c r="N31" i="3"/>
  <c r="N30" i="3" s="1"/>
  <c r="F30" i="2" l="1"/>
  <c r="E30" i="2"/>
  <c r="N31" i="2" l="1"/>
  <c r="N30" i="2" s="1"/>
  <c r="M31" i="2"/>
  <c r="M30" i="2" s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<sst xmlns="http://schemas.openxmlformats.org/spreadsheetml/2006/main" count="163" uniqueCount="42">
  <si>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</si>
  <si>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</si>
  <si>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</si>
  <si>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</si>
  <si>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</si>
  <si>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</si>
  <si>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</si>
  <si>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</si>
  <si>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</si>
  <si>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</si>
  <si>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</si>
  <si>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</si>
  <si>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</si>
  <si>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</si>
  <si>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</si>
  <si>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</si>
  <si>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</si>
  <si>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</si>
  <si>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</si>
  <si>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</si>
  <si>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</si>
  <si>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</si>
  <si>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</si>
  <si>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</si>
  <si>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</si>
  <si>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</si>
  <si>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</si>
  <si>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</si>
  <si>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</si>
  <si>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</si>
  <si>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</si>
  <si>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</si>
  <si>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</si>
  <si>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</si>
  <si>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</si>
  <si>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</si>
  <si>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</si>
  <si>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</si>
  <si>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</si>
  <si>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</si>
  <si>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</si>
  <si>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сентябрь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</si>
</sst>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10" zoomScale="80" zoomScaleNormal="80" workbookViewId="0">
      <selection activeCell="F30" sqref="F30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x14ac:dyDescent="0.25">
      <c r="A8" s="24" t="s">
        <v>41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42.75" customHeight="1" x14ac:dyDescent="0.2">
      <c r="A10" s="27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33" customHeight="1" x14ac:dyDescent="0.2">
      <c r="A11" s="27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32.25" customHeight="1" x14ac:dyDescent="0.2">
      <c r="A12" s="27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78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9.5" customHeight="1" x14ac:dyDescent="0.2">
      <c r="A14" s="27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6" t="s">
        <v>14</v>
      </c>
      <c r="C15" s="22" t="s">
        <v>15</v>
      </c>
      <c r="D15" s="5" t="s">
        <v>16</v>
      </c>
      <c r="E15" s="15">
        <v>151</v>
      </c>
      <c r="F15" s="15">
        <v>751.51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68</v>
      </c>
      <c r="N15" s="15">
        <v>319.89999999999998</v>
      </c>
      <c r="O15" s="15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15">
        <v>13</v>
      </c>
      <c r="F16" s="15">
        <v>119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6</v>
      </c>
      <c r="N16" s="15">
        <v>50.8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6"/>
      <c r="C17" s="22" t="s">
        <v>18</v>
      </c>
      <c r="D17" s="5" t="s">
        <v>16</v>
      </c>
      <c r="E17" s="15">
        <v>3</v>
      </c>
      <c r="F17" s="15">
        <v>16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1</v>
      </c>
      <c r="N17" s="15">
        <v>5</v>
      </c>
      <c r="O17" s="15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15">
        <v>1</v>
      </c>
      <c r="F18" s="15">
        <v>36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36</v>
      </c>
      <c r="O18" s="15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15">
        <v>1</v>
      </c>
      <c r="F19" s="15">
        <v>5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15">
        <v>3</v>
      </c>
      <c r="F20" s="15">
        <v>715.77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499.98</v>
      </c>
      <c r="O20" s="15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2</v>
      </c>
      <c r="F22" s="3">
        <v>125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2"/>
      <c r="C29" s="22" t="s">
        <v>27</v>
      </c>
      <c r="D29" s="22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2" t="s">
        <v>29</v>
      </c>
      <c r="D30" s="22"/>
      <c r="E30" s="12">
        <f>E31-E15-E17-E19-E20-E29-E16-E18-E22-E21-E23</f>
        <v>12</v>
      </c>
      <c r="F30" s="16">
        <f>F31-F15-F16-F17-F18-F19-F20-F21-F22-F23</f>
        <v>86.950000000000045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109</v>
      </c>
      <c r="N30" s="20">
        <f>N31-N15-N16-N17-N18-N20-N19-N21-N22-N23</f>
        <v>943.55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3" t="s">
        <v>30</v>
      </c>
      <c r="C31" s="23"/>
      <c r="D31" s="23"/>
      <c r="E31" s="9">
        <v>186</v>
      </c>
      <c r="F31" s="10">
        <v>1855.23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186</v>
      </c>
      <c r="N31" s="13">
        <f>F31</f>
        <v>1855.23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3"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39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сентябрь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E31-E15</f>
        <v>0</v>
      </c>
      <c r="F30" s="19">
        <f>F31-F15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17">
        <f>N31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18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8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10" workbookViewId="0">
      <selection activeCell="K32" sqref="K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4" t="s">
        <v>31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</row>
    <row r="4" spans="1:16" x14ac:dyDescent="0.25">
      <c r="A4" s="24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A5" s="24" t="s">
        <v>33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24" t="s">
        <v>40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</row>
    <row r="7" spans="1:16" x14ac:dyDescent="0.25">
      <c r="A7" s="24" t="s">
        <v>35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</row>
    <row r="8" spans="1:16" ht="13.9" x14ac:dyDescent="0.25">
      <c r="A8" s="24" t="str">
        <f>СВГКМ!A8</f>
        <v>за сентябрь 2020 г.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</row>
    <row r="9" spans="1:16" ht="13.9" x14ac:dyDescent="0.25">
      <c r="A9" s="7"/>
    </row>
    <row r="10" spans="1:16" s="8" customFormat="1" ht="36" customHeight="1" x14ac:dyDescent="0.2">
      <c r="A10" s="26" t="s">
        <v>1</v>
      </c>
      <c r="B10" s="27" t="s">
        <v>2</v>
      </c>
      <c r="C10" s="27"/>
      <c r="D10" s="27"/>
      <c r="E10" s="27" t="s">
        <v>3</v>
      </c>
      <c r="F10" s="27"/>
      <c r="G10" s="27" t="s">
        <v>4</v>
      </c>
      <c r="H10" s="27"/>
      <c r="I10" s="27"/>
      <c r="J10" s="27"/>
      <c r="K10" s="27"/>
      <c r="L10" s="27"/>
      <c r="M10" s="27" t="s">
        <v>5</v>
      </c>
      <c r="N10" s="27"/>
      <c r="O10" s="27" t="s">
        <v>6</v>
      </c>
      <c r="P10" s="27"/>
    </row>
    <row r="11" spans="1:16" s="8" customFormat="1" ht="14.25" x14ac:dyDescent="0.2">
      <c r="A11" s="26"/>
      <c r="B11" s="27"/>
      <c r="C11" s="27"/>
      <c r="D11" s="27"/>
      <c r="E11" s="27" t="s">
        <v>7</v>
      </c>
      <c r="F11" s="27" t="s">
        <v>37</v>
      </c>
      <c r="G11" s="27" t="s">
        <v>7</v>
      </c>
      <c r="H11" s="27" t="s">
        <v>37</v>
      </c>
      <c r="I11" s="27" t="s">
        <v>8</v>
      </c>
      <c r="J11" s="27"/>
      <c r="K11" s="27"/>
      <c r="L11" s="27"/>
      <c r="M11" s="27" t="s">
        <v>7</v>
      </c>
      <c r="N11" s="27" t="s">
        <v>37</v>
      </c>
      <c r="O11" s="27" t="s">
        <v>7</v>
      </c>
      <c r="P11" s="27" t="s">
        <v>38</v>
      </c>
    </row>
    <row r="12" spans="1:16" s="8" customFormat="1" ht="14.25" x14ac:dyDescent="0.2">
      <c r="A12" s="26"/>
      <c r="B12" s="27"/>
      <c r="C12" s="27"/>
      <c r="D12" s="27"/>
      <c r="E12" s="27"/>
      <c r="F12" s="27"/>
      <c r="G12" s="27"/>
      <c r="H12" s="27"/>
      <c r="I12" s="27" t="s">
        <v>9</v>
      </c>
      <c r="J12" s="27" t="s">
        <v>10</v>
      </c>
      <c r="K12" s="27"/>
      <c r="L12" s="27"/>
      <c r="M12" s="27"/>
      <c r="N12" s="27"/>
      <c r="O12" s="27"/>
      <c r="P12" s="27"/>
    </row>
    <row r="13" spans="1:16" s="8" customFormat="1" ht="60" x14ac:dyDescent="0.2">
      <c r="A13" s="26"/>
      <c r="B13" s="27"/>
      <c r="C13" s="27"/>
      <c r="D13" s="27"/>
      <c r="E13" s="27"/>
      <c r="F13" s="27"/>
      <c r="G13" s="27"/>
      <c r="H13" s="27"/>
      <c r="I13" s="27"/>
      <c r="J13" s="9" t="s">
        <v>11</v>
      </c>
      <c r="K13" s="9" t="s">
        <v>12</v>
      </c>
      <c r="L13" s="9" t="s">
        <v>13</v>
      </c>
      <c r="M13" s="27"/>
      <c r="N13" s="27"/>
      <c r="O13" s="27"/>
      <c r="P13" s="27"/>
    </row>
    <row r="14" spans="1:16" s="8" customFormat="1" ht="14.25" x14ac:dyDescent="0.2">
      <c r="A14" s="26"/>
      <c r="B14" s="27">
        <v>1</v>
      </c>
      <c r="C14" s="27"/>
      <c r="D14" s="27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6" t="s">
        <v>14</v>
      </c>
      <c r="C15" s="22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6"/>
      <c r="C16" s="22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6"/>
      <c r="C17" s="22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6"/>
      <c r="C18" s="22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6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6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6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6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2" t="s">
        <v>21</v>
      </c>
      <c r="C23" s="25" t="s">
        <v>36</v>
      </c>
      <c r="D23" s="25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2"/>
      <c r="C24" s="22" t="s">
        <v>22</v>
      </c>
      <c r="D24" s="22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2"/>
      <c r="C25" s="22" t="s">
        <v>23</v>
      </c>
      <c r="D25" s="22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2"/>
      <c r="C26" s="25" t="s">
        <v>24</v>
      </c>
      <c r="D26" s="25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2"/>
      <c r="C27" s="22" t="s">
        <v>25</v>
      </c>
      <c r="D27" s="2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2"/>
      <c r="C28" s="22" t="s">
        <v>26</v>
      </c>
      <c r="D28" s="2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2"/>
      <c r="C29" s="22" t="s">
        <v>27</v>
      </c>
      <c r="D29" s="2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2" t="s">
        <v>29</v>
      </c>
      <c r="D30" s="22"/>
      <c r="E30" s="3">
        <f>E31-E23</f>
        <v>0</v>
      </c>
      <c r="F30" s="21">
        <f>F31-F23</f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f>M31</f>
        <v>0</v>
      </c>
      <c r="N30" s="3">
        <f>N31</f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3" t="s">
        <v>30</v>
      </c>
      <c r="C31" s="23"/>
      <c r="D31" s="23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Делахова Надежда Сергеевна</cp:lastModifiedBy>
  <cp:lastPrinted>2020-04-06T07:20:17Z</cp:lastPrinted>
  <dcterms:created xsi:type="dcterms:W3CDTF">2019-02-07T05:25:26Z</dcterms:created>
  <dcterms:modified xsi:type="dcterms:W3CDTF">2020-10-08T07:55:40Z</dcterms:modified>
</cp:coreProperties>
</file>