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 activeTab="2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6" i="1"/>
  <c r="E15" i="1"/>
  <c r="M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K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<sst xmlns="http://schemas.openxmlformats.org/spreadsheetml/2006/main" count="196" uniqueCount="52">
  <si>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</si>
  <si>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</si>
  <si>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</si>
  <si>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</si>
  <si>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</si>
  <si>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</si>
  <si>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</si>
  <si>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</si>
  <si>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</si>
  <si>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</si>
  <si>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</si>
  <si>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</si>
  <si>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</si>
  <si>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</si>
  <si>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</si>
  <si>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</si>
  <si>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</si>
  <si>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</si>
  <si>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</si>
  <si>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</si>
  <si>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</si>
  <si>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</si>
  <si>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</si>
  <si>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</si>
  <si>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</si>
  <si>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</si>
  <si>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</si>
  <si>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</si>
  <si>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</si>
  <si>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</si>
  <si>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</si>
  <si>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</si>
  <si>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</si>
  <si>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</si>
  <si>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</si>
  <si>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</si>
  <si>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</si>
  <si>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</si>
  <si>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</si>
  <si>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</si>
  <si>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</si>
  <si>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</si>
  <si>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</si>
  <si>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</si>
  <si>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</si>
  <si>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</si>
  <si>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</si>
  <si>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</si>
  <si>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</si>
  <si>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</si>
  <si>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февраль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</si>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</sst>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B1" zoomScaleNormal="100" workbookViewId="0">
      <selection activeCell="P1" sqref="P1"/>
    </sheetView>
  </sheetViews>
  <sheetFormatPr defaultColWidth="8.85546875" defaultRowHeight="15" x14ac:dyDescent="0.25"/>
  <cols>
    <col min="1" max="1" width="4" style="15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ht="13.9" x14ac:dyDescent="0.25">
      <c r="A2" s="16"/>
    </row>
    <row r="3" spans="1:16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5" t="s">
        <v>29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25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5" t="s">
        <v>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25" t="s">
        <v>50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3.9" x14ac:dyDescent="0.25">
      <c r="A9" s="16"/>
    </row>
    <row r="10" spans="1:16" s="7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7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7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7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8" t="s">
        <v>10</v>
      </c>
      <c r="K13" s="8" t="s">
        <v>11</v>
      </c>
      <c r="L13" s="8" t="s">
        <v>12</v>
      </c>
      <c r="M13" s="32"/>
      <c r="N13" s="32"/>
      <c r="O13" s="32"/>
      <c r="P13" s="32"/>
    </row>
    <row r="14" spans="1:16" s="7" customFormat="1" ht="19.5" customHeight="1" x14ac:dyDescent="0.2">
      <c r="A14" s="33"/>
      <c r="B14" s="32">
        <v>1</v>
      </c>
      <c r="C14" s="32"/>
      <c r="D14" s="32"/>
      <c r="E14" s="8">
        <v>2</v>
      </c>
      <c r="F14" s="8">
        <v>3</v>
      </c>
      <c r="G14" s="8">
        <v>4</v>
      </c>
      <c r="H14" s="8">
        <v>5</v>
      </c>
      <c r="I14" s="8">
        <v>6</v>
      </c>
      <c r="J14" s="8">
        <v>7</v>
      </c>
      <c r="K14" s="8">
        <v>8</v>
      </c>
      <c r="L14" s="8">
        <v>9</v>
      </c>
      <c r="M14" s="8">
        <v>10</v>
      </c>
      <c r="N14" s="8">
        <v>11</v>
      </c>
      <c r="O14" s="8">
        <v>12</v>
      </c>
      <c r="P14" s="8">
        <v>13</v>
      </c>
    </row>
    <row r="15" spans="1:16" ht="17.25" customHeight="1" x14ac:dyDescent="0.25">
      <c r="A15" s="17">
        <v>1</v>
      </c>
      <c r="B15" s="31" t="s">
        <v>13</v>
      </c>
      <c r="C15" s="26" t="s">
        <v>14</v>
      </c>
      <c r="D15" s="13" t="s">
        <v>15</v>
      </c>
      <c r="E15" s="11">
        <f>23+G15</f>
        <v>29</v>
      </c>
      <c r="F15" s="11">
        <v>129.1</v>
      </c>
      <c r="G15" s="11">
        <v>6</v>
      </c>
      <c r="H15" s="11">
        <v>30</v>
      </c>
      <c r="I15" s="11">
        <v>0</v>
      </c>
      <c r="J15" s="11">
        <v>0</v>
      </c>
      <c r="K15" s="11">
        <v>6</v>
      </c>
      <c r="L15" s="11">
        <v>0</v>
      </c>
      <c r="M15" s="11">
        <v>9</v>
      </c>
      <c r="N15" s="11">
        <v>39.5</v>
      </c>
      <c r="O15" s="11">
        <v>16</v>
      </c>
      <c r="P15" s="11">
        <v>75.900000000000006</v>
      </c>
    </row>
    <row r="16" spans="1:16" ht="24" x14ac:dyDescent="0.25">
      <c r="A16" s="17">
        <v>2</v>
      </c>
      <c r="B16" s="31"/>
      <c r="C16" s="26"/>
      <c r="D16" s="13" t="s">
        <v>16</v>
      </c>
      <c r="E16" s="11">
        <f>73+G16</f>
        <v>74</v>
      </c>
      <c r="F16" s="11">
        <v>2017.45</v>
      </c>
      <c r="G16" s="11">
        <v>1</v>
      </c>
      <c r="H16" s="11">
        <v>7</v>
      </c>
      <c r="I16" s="11">
        <v>0</v>
      </c>
      <c r="J16" s="11">
        <v>0</v>
      </c>
      <c r="K16" s="11">
        <v>1</v>
      </c>
      <c r="L16" s="11">
        <v>0</v>
      </c>
      <c r="M16" s="11">
        <v>40</v>
      </c>
      <c r="N16" s="11">
        <v>248.57</v>
      </c>
      <c r="O16" s="11">
        <v>19</v>
      </c>
      <c r="P16" s="12">
        <v>127.2</v>
      </c>
    </row>
    <row r="17" spans="1:16" ht="21" customHeight="1" x14ac:dyDescent="0.25">
      <c r="A17" s="17">
        <v>3</v>
      </c>
      <c r="B17" s="31"/>
      <c r="C17" s="26" t="s">
        <v>17</v>
      </c>
      <c r="D17" s="13" t="s">
        <v>15</v>
      </c>
      <c r="E17" s="11">
        <v>4</v>
      </c>
      <c r="F17" s="11">
        <v>42.5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3</v>
      </c>
      <c r="P17" s="12">
        <v>23.8</v>
      </c>
    </row>
    <row r="18" spans="1:16" ht="24" x14ac:dyDescent="0.25">
      <c r="A18" s="17">
        <v>4</v>
      </c>
      <c r="B18" s="31"/>
      <c r="C18" s="26"/>
      <c r="D18" s="13" t="s">
        <v>16</v>
      </c>
      <c r="E18" s="11">
        <v>8</v>
      </c>
      <c r="F18" s="11">
        <v>102.7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7</v>
      </c>
      <c r="N18" s="11">
        <v>199.16</v>
      </c>
      <c r="O18" s="11">
        <v>4</v>
      </c>
      <c r="P18" s="12">
        <v>30</v>
      </c>
    </row>
    <row r="19" spans="1:16" ht="24" x14ac:dyDescent="0.25">
      <c r="A19" s="17">
        <v>5</v>
      </c>
      <c r="B19" s="31" t="s">
        <v>18</v>
      </c>
      <c r="C19" s="4" t="s">
        <v>14</v>
      </c>
      <c r="D19" s="5" t="s">
        <v>16</v>
      </c>
      <c r="E19" s="11">
        <v>1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3">
        <v>0</v>
      </c>
    </row>
    <row r="20" spans="1:16" ht="24" x14ac:dyDescent="0.25">
      <c r="A20" s="17">
        <v>6</v>
      </c>
      <c r="B20" s="31"/>
      <c r="C20" s="4" t="s">
        <v>17</v>
      </c>
      <c r="D20" s="5" t="s">
        <v>16</v>
      </c>
      <c r="E20" s="11">
        <f>6+G20</f>
        <v>7</v>
      </c>
      <c r="F20" s="11">
        <v>2509.3000000000002</v>
      </c>
      <c r="G20" s="11">
        <v>1</v>
      </c>
      <c r="H20" s="11">
        <v>213.1</v>
      </c>
      <c r="I20" s="11">
        <v>0</v>
      </c>
      <c r="J20" s="11">
        <v>0</v>
      </c>
      <c r="K20" s="11">
        <v>1</v>
      </c>
      <c r="L20" s="11">
        <v>0</v>
      </c>
      <c r="M20" s="11">
        <v>7</v>
      </c>
      <c r="N20" s="11">
        <v>1304.3399999999999</v>
      </c>
      <c r="O20" s="11">
        <v>2</v>
      </c>
      <c r="P20" s="3">
        <v>682.84</v>
      </c>
    </row>
    <row r="21" spans="1:16" ht="24" x14ac:dyDescent="0.25">
      <c r="A21" s="17">
        <v>7</v>
      </c>
      <c r="B21" s="31" t="s">
        <v>19</v>
      </c>
      <c r="C21" s="4" t="s">
        <v>14</v>
      </c>
      <c r="D21" s="5" t="s">
        <v>16</v>
      </c>
      <c r="E21" s="3">
        <v>0</v>
      </c>
      <c r="F21" s="11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1">
        <v>0</v>
      </c>
      <c r="N21" s="11">
        <v>0</v>
      </c>
      <c r="O21" s="3">
        <v>0</v>
      </c>
      <c r="P21" s="3">
        <v>0</v>
      </c>
    </row>
    <row r="22" spans="1:16" ht="24" x14ac:dyDescent="0.25">
      <c r="A22" s="17">
        <v>8</v>
      </c>
      <c r="B22" s="31"/>
      <c r="C22" s="4" t="s">
        <v>17</v>
      </c>
      <c r="D22" s="5" t="s">
        <v>16</v>
      </c>
      <c r="E22" s="3">
        <v>0</v>
      </c>
      <c r="F22" s="11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1">
        <v>0</v>
      </c>
      <c r="N22" s="11">
        <v>0</v>
      </c>
      <c r="O22" s="3">
        <v>0</v>
      </c>
      <c r="P22" s="3">
        <v>0</v>
      </c>
    </row>
    <row r="23" spans="1:16" ht="43.5" customHeight="1" x14ac:dyDescent="0.25">
      <c r="A23" s="17">
        <v>9</v>
      </c>
      <c r="B23" s="26" t="s">
        <v>20</v>
      </c>
      <c r="C23" s="27" t="s">
        <v>35</v>
      </c>
      <c r="D23" s="28"/>
      <c r="E23" s="3">
        <v>0</v>
      </c>
      <c r="F23" s="11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1">
        <v>0</v>
      </c>
      <c r="N23" s="11">
        <v>0</v>
      </c>
      <c r="O23" s="3">
        <v>0</v>
      </c>
      <c r="P23" s="3">
        <v>0</v>
      </c>
    </row>
    <row r="24" spans="1:16" ht="19.5" customHeight="1" x14ac:dyDescent="0.25">
      <c r="A24" s="17">
        <v>10</v>
      </c>
      <c r="B24" s="26"/>
      <c r="C24" s="29" t="s">
        <v>21</v>
      </c>
      <c r="D24" s="30"/>
      <c r="E24" s="3">
        <v>0</v>
      </c>
      <c r="F24" s="11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1">
        <v>0</v>
      </c>
      <c r="N24" s="11">
        <v>0</v>
      </c>
      <c r="O24" s="3">
        <v>0</v>
      </c>
      <c r="P24" s="3">
        <v>0</v>
      </c>
    </row>
    <row r="25" spans="1:16" ht="39.75" customHeight="1" x14ac:dyDescent="0.25">
      <c r="A25" s="17">
        <v>11</v>
      </c>
      <c r="B25" s="26"/>
      <c r="C25" s="29" t="s">
        <v>22</v>
      </c>
      <c r="D25" s="30"/>
      <c r="E25" s="3">
        <v>0</v>
      </c>
      <c r="F25" s="11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1">
        <v>0</v>
      </c>
      <c r="N25" s="11">
        <v>0</v>
      </c>
      <c r="O25" s="3">
        <v>0</v>
      </c>
      <c r="P25" s="3">
        <v>0</v>
      </c>
    </row>
    <row r="26" spans="1:16" ht="22.5" customHeight="1" x14ac:dyDescent="0.25">
      <c r="A26" s="17">
        <v>12</v>
      </c>
      <c r="B26" s="26"/>
      <c r="C26" s="27" t="s">
        <v>23</v>
      </c>
      <c r="D26" s="28"/>
      <c r="E26" s="3">
        <v>0</v>
      </c>
      <c r="F26" s="11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17">
        <v>13</v>
      </c>
      <c r="B27" s="26"/>
      <c r="C27" s="29" t="s">
        <v>24</v>
      </c>
      <c r="D27" s="30"/>
      <c r="E27" s="3">
        <v>0</v>
      </c>
      <c r="F27" s="11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1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17">
        <v>14</v>
      </c>
      <c r="B28" s="26"/>
      <c r="C28" s="29" t="s">
        <v>25</v>
      </c>
      <c r="D28" s="30"/>
      <c r="E28" s="3">
        <v>0</v>
      </c>
      <c r="F28" s="3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21.75" customHeight="1" x14ac:dyDescent="0.25">
      <c r="A29" s="17">
        <v>15</v>
      </c>
      <c r="B29" s="29" t="s">
        <v>36</v>
      </c>
      <c r="C29" s="34"/>
      <c r="D29" s="35"/>
      <c r="E29" s="9">
        <v>154</v>
      </c>
      <c r="F29" s="12">
        <v>1004.16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2">
        <v>146</v>
      </c>
      <c r="N29" s="12">
        <v>922.83</v>
      </c>
      <c r="O29" s="3">
        <v>39</v>
      </c>
      <c r="P29" s="3">
        <v>231.72</v>
      </c>
    </row>
    <row r="30" spans="1:16" ht="46.5" customHeight="1" x14ac:dyDescent="0.25">
      <c r="A30" s="17" t="s">
        <v>37</v>
      </c>
      <c r="B30" s="29" t="s">
        <v>38</v>
      </c>
      <c r="C30" s="34"/>
      <c r="D30" s="35"/>
      <c r="E30" s="14">
        <v>9</v>
      </c>
      <c r="F30" s="14">
        <v>55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6</v>
      </c>
      <c r="N30" s="14">
        <v>40</v>
      </c>
      <c r="O30" s="14">
        <v>0</v>
      </c>
      <c r="P30" s="14">
        <v>0</v>
      </c>
    </row>
    <row r="31" spans="1:16" ht="24.75" customHeight="1" x14ac:dyDescent="0.25">
      <c r="A31" s="17" t="s">
        <v>39</v>
      </c>
      <c r="B31" s="29" t="s">
        <v>26</v>
      </c>
      <c r="C31" s="34"/>
      <c r="D31" s="35"/>
      <c r="E31" s="14">
        <f>SUM(E15:E29)</f>
        <v>277</v>
      </c>
      <c r="F31" s="19">
        <f t="shared" ref="F31:P31" si="0">SUM(F15:F29)</f>
        <v>5810.21</v>
      </c>
      <c r="G31" s="19">
        <f t="shared" si="0"/>
        <v>8</v>
      </c>
      <c r="H31" s="19">
        <f t="shared" si="0"/>
        <v>250.1</v>
      </c>
      <c r="I31" s="19">
        <f t="shared" si="0"/>
        <v>0</v>
      </c>
      <c r="J31" s="19">
        <f t="shared" si="0"/>
        <v>0</v>
      </c>
      <c r="K31" s="19">
        <f t="shared" si="0"/>
        <v>8</v>
      </c>
      <c r="L31" s="19">
        <f t="shared" si="0"/>
        <v>0</v>
      </c>
      <c r="M31" s="19">
        <f>SUM(M15:M29)</f>
        <v>209</v>
      </c>
      <c r="N31" s="19">
        <f t="shared" si="0"/>
        <v>2714.4</v>
      </c>
      <c r="O31" s="19">
        <f t="shared" si="0"/>
        <v>83</v>
      </c>
      <c r="P31" s="19">
        <f t="shared" si="0"/>
        <v>1171.46</v>
      </c>
    </row>
    <row r="32" spans="1:16" ht="39" customHeight="1" x14ac:dyDescent="0.25">
      <c r="A32" s="38" t="s">
        <v>41</v>
      </c>
      <c r="B32" s="22" t="s">
        <v>40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</row>
    <row r="33" spans="1:16" ht="24.75" customHeight="1" x14ac:dyDescent="0.25">
      <c r="A33" s="39"/>
      <c r="B33" s="29" t="s">
        <v>42</v>
      </c>
      <c r="C33" s="34"/>
      <c r="D33" s="35"/>
      <c r="E33" s="22" t="s">
        <v>43</v>
      </c>
      <c r="F33" s="37"/>
      <c r="G33" s="22" t="s">
        <v>44</v>
      </c>
      <c r="H33" s="36"/>
      <c r="I33" s="37"/>
      <c r="J33" s="22" t="s">
        <v>46</v>
      </c>
      <c r="K33" s="36"/>
      <c r="L33" s="37"/>
      <c r="M33" s="22" t="s">
        <v>45</v>
      </c>
      <c r="N33" s="37"/>
      <c r="O33" s="22" t="s">
        <v>47</v>
      </c>
      <c r="P33" s="37"/>
    </row>
    <row r="34" spans="1:16" ht="24.75" customHeight="1" x14ac:dyDescent="0.25">
      <c r="A34" s="39"/>
      <c r="B34" s="22" t="s">
        <v>48</v>
      </c>
      <c r="C34" s="23"/>
      <c r="D34" s="24"/>
      <c r="E34" s="22"/>
      <c r="F34" s="37"/>
      <c r="G34" s="22"/>
      <c r="H34" s="23"/>
      <c r="I34" s="24"/>
      <c r="J34" s="22"/>
      <c r="K34" s="23"/>
      <c r="L34" s="24"/>
      <c r="M34" s="22"/>
      <c r="N34" s="24"/>
      <c r="O34" s="22"/>
      <c r="P34" s="24"/>
    </row>
    <row r="35" spans="1:16" s="7" customFormat="1" ht="26.25" customHeight="1" x14ac:dyDescent="0.2">
      <c r="A35" s="40"/>
      <c r="B35" s="22" t="s">
        <v>49</v>
      </c>
      <c r="C35" s="23"/>
      <c r="D35" s="24"/>
      <c r="E35" s="41"/>
      <c r="F35" s="42"/>
      <c r="G35" s="22"/>
      <c r="H35" s="23"/>
      <c r="I35" s="24"/>
      <c r="J35" s="22"/>
      <c r="K35" s="23"/>
      <c r="L35" s="24"/>
      <c r="M35" s="41"/>
      <c r="N35" s="42"/>
      <c r="O35" s="22"/>
      <c r="P35" s="24"/>
    </row>
    <row r="36" spans="1:16" x14ac:dyDescent="0.25">
      <c r="A36" s="16"/>
    </row>
    <row r="37" spans="1:16" x14ac:dyDescent="0.25">
      <c r="E37" s="6"/>
      <c r="F37" s="6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A4" sqref="A4:P4"/>
    </sheetView>
  </sheetViews>
  <sheetFormatPr defaultColWidth="8.85546875" defaultRowHeight="15" x14ac:dyDescent="0.25"/>
  <cols>
    <col min="1" max="1" width="4" style="15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ht="13.9" x14ac:dyDescent="0.25">
      <c r="A2" s="16"/>
    </row>
    <row r="3" spans="1:16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5" t="s">
        <v>29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25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5" t="s">
        <v>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25" t="str">
        <f>СВГКМ!A8</f>
        <v>за февраль 2023 г.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16"/>
    </row>
    <row r="10" spans="1:16" s="7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7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7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7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8" t="s">
        <v>10</v>
      </c>
      <c r="K13" s="18" t="s">
        <v>11</v>
      </c>
      <c r="L13" s="18" t="s">
        <v>12</v>
      </c>
      <c r="M13" s="32"/>
      <c r="N13" s="32"/>
      <c r="O13" s="32"/>
      <c r="P13" s="32"/>
    </row>
    <row r="14" spans="1:16" s="7" customFormat="1" ht="19.5" customHeight="1" x14ac:dyDescent="0.2">
      <c r="A14" s="33"/>
      <c r="B14" s="32">
        <v>1</v>
      </c>
      <c r="C14" s="32"/>
      <c r="D14" s="32"/>
      <c r="E14" s="18">
        <v>2</v>
      </c>
      <c r="F14" s="18">
        <v>3</v>
      </c>
      <c r="G14" s="18">
        <v>4</v>
      </c>
      <c r="H14" s="18">
        <v>5</v>
      </c>
      <c r="I14" s="18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8">
        <v>12</v>
      </c>
      <c r="P14" s="18">
        <v>13</v>
      </c>
    </row>
    <row r="15" spans="1:16" ht="17.25" customHeight="1" x14ac:dyDescent="0.25">
      <c r="A15" s="17">
        <v>1</v>
      </c>
      <c r="B15" s="31" t="s">
        <v>13</v>
      </c>
      <c r="C15" s="26" t="s">
        <v>14</v>
      </c>
      <c r="D15" s="21" t="s">
        <v>15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24" x14ac:dyDescent="0.25">
      <c r="A16" s="17">
        <v>2</v>
      </c>
      <c r="B16" s="31"/>
      <c r="C16" s="26"/>
      <c r="D16" s="21" t="s">
        <v>16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9">
        <v>0</v>
      </c>
    </row>
    <row r="17" spans="1:16" ht="21" customHeight="1" x14ac:dyDescent="0.25">
      <c r="A17" s="17">
        <v>3</v>
      </c>
      <c r="B17" s="31"/>
      <c r="C17" s="26" t="s">
        <v>17</v>
      </c>
      <c r="D17" s="21" t="s">
        <v>15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9">
        <v>0</v>
      </c>
    </row>
    <row r="18" spans="1:16" ht="24" x14ac:dyDescent="0.25">
      <c r="A18" s="17">
        <v>4</v>
      </c>
      <c r="B18" s="31"/>
      <c r="C18" s="26"/>
      <c r="D18" s="21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9">
        <v>0</v>
      </c>
    </row>
    <row r="19" spans="1:16" ht="24" x14ac:dyDescent="0.25">
      <c r="A19" s="17">
        <v>5</v>
      </c>
      <c r="B19" s="31" t="s">
        <v>18</v>
      </c>
      <c r="C19" s="20" t="s">
        <v>14</v>
      </c>
      <c r="D19" s="21" t="s">
        <v>16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9">
        <v>0</v>
      </c>
    </row>
    <row r="20" spans="1:16" ht="24" x14ac:dyDescent="0.25">
      <c r="A20" s="17">
        <v>6</v>
      </c>
      <c r="B20" s="31"/>
      <c r="C20" s="20" t="s">
        <v>17</v>
      </c>
      <c r="D20" s="21" t="s">
        <v>16</v>
      </c>
      <c r="E20" s="11">
        <v>1</v>
      </c>
      <c r="F20" s="11">
        <v>15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</v>
      </c>
      <c r="N20" s="11">
        <v>28</v>
      </c>
      <c r="O20" s="11">
        <v>0</v>
      </c>
      <c r="P20" s="19">
        <v>0</v>
      </c>
    </row>
    <row r="21" spans="1:16" ht="24" x14ac:dyDescent="0.25">
      <c r="A21" s="17">
        <v>7</v>
      </c>
      <c r="B21" s="31" t="s">
        <v>19</v>
      </c>
      <c r="C21" s="20" t="s">
        <v>14</v>
      </c>
      <c r="D21" s="21" t="s">
        <v>16</v>
      </c>
      <c r="E21" s="19">
        <v>0</v>
      </c>
      <c r="F21" s="11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1">
        <v>0</v>
      </c>
      <c r="N21" s="11">
        <v>0</v>
      </c>
      <c r="O21" s="19">
        <v>0</v>
      </c>
      <c r="P21" s="19">
        <v>0</v>
      </c>
    </row>
    <row r="22" spans="1:16" ht="24" x14ac:dyDescent="0.25">
      <c r="A22" s="17">
        <v>8</v>
      </c>
      <c r="B22" s="31"/>
      <c r="C22" s="20" t="s">
        <v>17</v>
      </c>
      <c r="D22" s="21" t="s">
        <v>16</v>
      </c>
      <c r="E22" s="19">
        <v>0</v>
      </c>
      <c r="F22" s="11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1">
        <v>0</v>
      </c>
      <c r="N22" s="11">
        <v>0</v>
      </c>
      <c r="O22" s="19">
        <v>0</v>
      </c>
      <c r="P22" s="19">
        <v>0</v>
      </c>
    </row>
    <row r="23" spans="1:16" ht="43.5" customHeight="1" x14ac:dyDescent="0.25">
      <c r="A23" s="17">
        <v>9</v>
      </c>
      <c r="B23" s="26" t="s">
        <v>20</v>
      </c>
      <c r="C23" s="27" t="s">
        <v>35</v>
      </c>
      <c r="D23" s="28"/>
      <c r="E23" s="19">
        <v>0</v>
      </c>
      <c r="F23" s="11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1">
        <v>0</v>
      </c>
      <c r="N23" s="11">
        <v>0</v>
      </c>
      <c r="O23" s="19">
        <v>0</v>
      </c>
      <c r="P23" s="19">
        <v>0</v>
      </c>
    </row>
    <row r="24" spans="1:16" ht="19.5" customHeight="1" x14ac:dyDescent="0.25">
      <c r="A24" s="17">
        <v>10</v>
      </c>
      <c r="B24" s="26"/>
      <c r="C24" s="29" t="s">
        <v>21</v>
      </c>
      <c r="D24" s="30"/>
      <c r="E24" s="19">
        <v>0</v>
      </c>
      <c r="F24" s="11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1">
        <v>0</v>
      </c>
      <c r="N24" s="11">
        <v>0</v>
      </c>
      <c r="O24" s="19">
        <v>0</v>
      </c>
      <c r="P24" s="19">
        <v>0</v>
      </c>
    </row>
    <row r="25" spans="1:16" ht="39.75" customHeight="1" x14ac:dyDescent="0.25">
      <c r="A25" s="17">
        <v>11</v>
      </c>
      <c r="B25" s="26"/>
      <c r="C25" s="29" t="s">
        <v>22</v>
      </c>
      <c r="D25" s="30"/>
      <c r="E25" s="19">
        <v>0</v>
      </c>
      <c r="F25" s="11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1">
        <v>0</v>
      </c>
      <c r="N25" s="11">
        <v>0</v>
      </c>
      <c r="O25" s="19">
        <v>0</v>
      </c>
      <c r="P25" s="19">
        <v>0</v>
      </c>
    </row>
    <row r="26" spans="1:16" ht="22.5" customHeight="1" x14ac:dyDescent="0.25">
      <c r="A26" s="17">
        <v>12</v>
      </c>
      <c r="B26" s="26"/>
      <c r="C26" s="27" t="s">
        <v>23</v>
      </c>
      <c r="D26" s="28"/>
      <c r="E26" s="19">
        <v>0</v>
      </c>
      <c r="F26" s="11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1">
        <v>0</v>
      </c>
      <c r="N26" s="19">
        <v>0</v>
      </c>
      <c r="O26" s="19">
        <v>0</v>
      </c>
      <c r="P26" s="19">
        <v>0</v>
      </c>
    </row>
    <row r="27" spans="1:16" ht="41.45" customHeight="1" x14ac:dyDescent="0.25">
      <c r="A27" s="17">
        <v>13</v>
      </c>
      <c r="B27" s="26"/>
      <c r="C27" s="29" t="s">
        <v>24</v>
      </c>
      <c r="D27" s="30"/>
      <c r="E27" s="19">
        <v>0</v>
      </c>
      <c r="F27" s="11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1">
        <v>0</v>
      </c>
      <c r="N27" s="19">
        <v>0</v>
      </c>
      <c r="O27" s="19">
        <v>0</v>
      </c>
      <c r="P27" s="19">
        <v>0</v>
      </c>
    </row>
    <row r="28" spans="1:16" ht="41.45" customHeight="1" x14ac:dyDescent="0.25">
      <c r="A28" s="17">
        <v>14</v>
      </c>
      <c r="B28" s="26"/>
      <c r="C28" s="29" t="s">
        <v>25</v>
      </c>
      <c r="D28" s="30"/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1:16" ht="21.75" customHeight="1" x14ac:dyDescent="0.25">
      <c r="A29" s="17">
        <v>15</v>
      </c>
      <c r="B29" s="29" t="s">
        <v>36</v>
      </c>
      <c r="C29" s="34"/>
      <c r="D29" s="35"/>
      <c r="E29" s="19">
        <v>10</v>
      </c>
      <c r="F29" s="19">
        <v>40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4</v>
      </c>
      <c r="N29" s="19">
        <v>17</v>
      </c>
      <c r="O29" s="19">
        <v>1</v>
      </c>
      <c r="P29" s="19">
        <v>7</v>
      </c>
    </row>
    <row r="30" spans="1:16" ht="46.5" customHeight="1" x14ac:dyDescent="0.25">
      <c r="A30" s="17" t="s">
        <v>37</v>
      </c>
      <c r="B30" s="29" t="s">
        <v>38</v>
      </c>
      <c r="C30" s="34"/>
      <c r="D30" s="35"/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</row>
    <row r="31" spans="1:16" ht="24.75" customHeight="1" x14ac:dyDescent="0.25">
      <c r="A31" s="17" t="s">
        <v>39</v>
      </c>
      <c r="B31" s="29" t="s">
        <v>26</v>
      </c>
      <c r="C31" s="34"/>
      <c r="D31" s="35"/>
      <c r="E31" s="19">
        <f>SUM(E15:E29)</f>
        <v>11</v>
      </c>
      <c r="F31" s="19">
        <f t="shared" ref="F31:P31" si="0">SUM(F15:F29)</f>
        <v>55</v>
      </c>
      <c r="G31" s="19">
        <f t="shared" si="0"/>
        <v>0</v>
      </c>
      <c r="H31" s="19">
        <f t="shared" si="0"/>
        <v>0</v>
      </c>
      <c r="I31" s="19">
        <f t="shared" si="0"/>
        <v>0</v>
      </c>
      <c r="J31" s="19">
        <f t="shared" si="0"/>
        <v>0</v>
      </c>
      <c r="K31" s="19">
        <f t="shared" si="0"/>
        <v>0</v>
      </c>
      <c r="L31" s="19">
        <f t="shared" si="0"/>
        <v>0</v>
      </c>
      <c r="M31" s="19">
        <f t="shared" si="0"/>
        <v>5</v>
      </c>
      <c r="N31" s="19">
        <f t="shared" si="0"/>
        <v>45</v>
      </c>
      <c r="O31" s="19">
        <f t="shared" si="0"/>
        <v>1</v>
      </c>
      <c r="P31" s="19">
        <f t="shared" si="0"/>
        <v>7</v>
      </c>
    </row>
    <row r="32" spans="1:16" ht="39" customHeight="1" x14ac:dyDescent="0.25">
      <c r="A32" s="38" t="s">
        <v>41</v>
      </c>
      <c r="B32" s="22" t="s">
        <v>40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</row>
    <row r="33" spans="1:16" ht="24.75" customHeight="1" x14ac:dyDescent="0.25">
      <c r="A33" s="39"/>
      <c r="B33" s="29" t="s">
        <v>42</v>
      </c>
      <c r="C33" s="34"/>
      <c r="D33" s="35"/>
      <c r="E33" s="22" t="s">
        <v>43</v>
      </c>
      <c r="F33" s="37"/>
      <c r="G33" s="22" t="s">
        <v>44</v>
      </c>
      <c r="H33" s="36"/>
      <c r="I33" s="37"/>
      <c r="J33" s="22" t="s">
        <v>46</v>
      </c>
      <c r="K33" s="36"/>
      <c r="L33" s="37"/>
      <c r="M33" s="22" t="s">
        <v>45</v>
      </c>
      <c r="N33" s="37"/>
      <c r="O33" s="22" t="s">
        <v>47</v>
      </c>
      <c r="P33" s="37"/>
    </row>
    <row r="34" spans="1:16" ht="24.75" customHeight="1" x14ac:dyDescent="0.25">
      <c r="A34" s="39"/>
      <c r="B34" s="22" t="s">
        <v>48</v>
      </c>
      <c r="C34" s="23"/>
      <c r="D34" s="24"/>
      <c r="E34" s="22"/>
      <c r="F34" s="37"/>
      <c r="G34" s="22"/>
      <c r="H34" s="23"/>
      <c r="I34" s="24"/>
      <c r="J34" s="22"/>
      <c r="K34" s="23"/>
      <c r="L34" s="24"/>
      <c r="M34" s="22"/>
      <c r="N34" s="24"/>
      <c r="O34" s="22"/>
      <c r="P34" s="24"/>
    </row>
    <row r="35" spans="1:16" s="7" customFormat="1" ht="26.25" customHeight="1" x14ac:dyDescent="0.2">
      <c r="A35" s="40"/>
      <c r="B35" s="22" t="s">
        <v>49</v>
      </c>
      <c r="C35" s="23"/>
      <c r="D35" s="24"/>
      <c r="E35" s="41"/>
      <c r="F35" s="42"/>
      <c r="G35" s="22"/>
      <c r="H35" s="23"/>
      <c r="I35" s="24"/>
      <c r="J35" s="22"/>
      <c r="K35" s="23"/>
      <c r="L35" s="24"/>
      <c r="M35" s="41"/>
      <c r="N35" s="42"/>
      <c r="O35" s="22"/>
      <c r="P35" s="24"/>
    </row>
    <row r="36" spans="1:16" x14ac:dyDescent="0.25">
      <c r="A36" s="16"/>
    </row>
    <row r="37" spans="1:16" x14ac:dyDescent="0.25">
      <c r="E37" s="6"/>
      <c r="F37" s="6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A5" sqref="A5:P5"/>
    </sheetView>
  </sheetViews>
  <sheetFormatPr defaultColWidth="8.85546875" defaultRowHeight="15" x14ac:dyDescent="0.25"/>
  <cols>
    <col min="1" max="1" width="4" style="15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ht="13.9" x14ac:dyDescent="0.25">
      <c r="A2" s="16"/>
    </row>
    <row r="3" spans="1:16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5" t="s">
        <v>29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25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5" t="s">
        <v>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25" t="str">
        <f>СВГКМ!A8</f>
        <v>за февраль 2023 г.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16"/>
    </row>
    <row r="10" spans="1:16" s="7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7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7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7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8" t="s">
        <v>10</v>
      </c>
      <c r="K13" s="18" t="s">
        <v>11</v>
      </c>
      <c r="L13" s="18" t="s">
        <v>12</v>
      </c>
      <c r="M13" s="32"/>
      <c r="N13" s="32"/>
      <c r="O13" s="32"/>
      <c r="P13" s="32"/>
    </row>
    <row r="14" spans="1:16" s="7" customFormat="1" ht="19.5" customHeight="1" x14ac:dyDescent="0.2">
      <c r="A14" s="33"/>
      <c r="B14" s="32">
        <v>1</v>
      </c>
      <c r="C14" s="32"/>
      <c r="D14" s="32"/>
      <c r="E14" s="18">
        <v>2</v>
      </c>
      <c r="F14" s="18">
        <v>3</v>
      </c>
      <c r="G14" s="18">
        <v>4</v>
      </c>
      <c r="H14" s="18">
        <v>5</v>
      </c>
      <c r="I14" s="18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8">
        <v>12</v>
      </c>
      <c r="P14" s="18">
        <v>13</v>
      </c>
    </row>
    <row r="15" spans="1:16" ht="17.25" customHeight="1" x14ac:dyDescent="0.25">
      <c r="A15" s="17">
        <v>1</v>
      </c>
      <c r="B15" s="31" t="s">
        <v>13</v>
      </c>
      <c r="C15" s="26" t="s">
        <v>14</v>
      </c>
      <c r="D15" s="21" t="s">
        <v>15</v>
      </c>
      <c r="E15" s="11">
        <v>1</v>
      </c>
      <c r="F15" s="11">
        <v>1.1000000000000001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24" x14ac:dyDescent="0.25">
      <c r="A16" s="17">
        <v>2</v>
      </c>
      <c r="B16" s="31"/>
      <c r="C16" s="26"/>
      <c r="D16" s="21" t="s">
        <v>16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9">
        <v>0</v>
      </c>
    </row>
    <row r="17" spans="1:16" ht="21" customHeight="1" x14ac:dyDescent="0.25">
      <c r="A17" s="17">
        <v>3</v>
      </c>
      <c r="B17" s="31"/>
      <c r="C17" s="26" t="s">
        <v>17</v>
      </c>
      <c r="D17" s="21" t="s">
        <v>15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9">
        <v>0</v>
      </c>
    </row>
    <row r="18" spans="1:16" ht="24" x14ac:dyDescent="0.25">
      <c r="A18" s="17">
        <v>4</v>
      </c>
      <c r="B18" s="31"/>
      <c r="C18" s="26"/>
      <c r="D18" s="21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9">
        <v>0</v>
      </c>
    </row>
    <row r="19" spans="1:16" ht="24" x14ac:dyDescent="0.25">
      <c r="A19" s="17">
        <v>5</v>
      </c>
      <c r="B19" s="31" t="s">
        <v>18</v>
      </c>
      <c r="C19" s="20" t="s">
        <v>14</v>
      </c>
      <c r="D19" s="21" t="s">
        <v>16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9">
        <v>0</v>
      </c>
    </row>
    <row r="20" spans="1:16" ht="24" x14ac:dyDescent="0.25">
      <c r="A20" s="17">
        <v>6</v>
      </c>
      <c r="B20" s="31"/>
      <c r="C20" s="20" t="s">
        <v>17</v>
      </c>
      <c r="D20" s="21" t="s">
        <v>16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9">
        <v>0</v>
      </c>
    </row>
    <row r="21" spans="1:16" ht="24" x14ac:dyDescent="0.25">
      <c r="A21" s="17">
        <v>7</v>
      </c>
      <c r="B21" s="31" t="s">
        <v>19</v>
      </c>
      <c r="C21" s="20" t="s">
        <v>14</v>
      </c>
      <c r="D21" s="21" t="s">
        <v>16</v>
      </c>
      <c r="E21" s="19">
        <v>0</v>
      </c>
      <c r="F21" s="11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1">
        <v>0</v>
      </c>
      <c r="N21" s="11">
        <v>0</v>
      </c>
      <c r="O21" s="19">
        <v>0</v>
      </c>
      <c r="P21" s="19">
        <v>0</v>
      </c>
    </row>
    <row r="22" spans="1:16" ht="24" x14ac:dyDescent="0.25">
      <c r="A22" s="17">
        <v>8</v>
      </c>
      <c r="B22" s="31"/>
      <c r="C22" s="20" t="s">
        <v>17</v>
      </c>
      <c r="D22" s="21" t="s">
        <v>16</v>
      </c>
      <c r="E22" s="19">
        <v>0</v>
      </c>
      <c r="F22" s="11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1">
        <v>0</v>
      </c>
      <c r="N22" s="11">
        <v>0</v>
      </c>
      <c r="O22" s="19">
        <v>0</v>
      </c>
      <c r="P22" s="19">
        <v>0</v>
      </c>
    </row>
    <row r="23" spans="1:16" ht="43.5" customHeight="1" x14ac:dyDescent="0.25">
      <c r="A23" s="17">
        <v>9</v>
      </c>
      <c r="B23" s="26" t="s">
        <v>20</v>
      </c>
      <c r="C23" s="27" t="s">
        <v>35</v>
      </c>
      <c r="D23" s="28"/>
      <c r="E23" s="19">
        <v>0</v>
      </c>
      <c r="F23" s="11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1">
        <v>0</v>
      </c>
      <c r="N23" s="11">
        <v>0</v>
      </c>
      <c r="O23" s="19">
        <v>0</v>
      </c>
      <c r="P23" s="19">
        <v>0</v>
      </c>
    </row>
    <row r="24" spans="1:16" ht="19.5" customHeight="1" x14ac:dyDescent="0.25">
      <c r="A24" s="17">
        <v>10</v>
      </c>
      <c r="B24" s="26"/>
      <c r="C24" s="29" t="s">
        <v>21</v>
      </c>
      <c r="D24" s="30"/>
      <c r="E24" s="19">
        <v>0</v>
      </c>
      <c r="F24" s="11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1">
        <v>0</v>
      </c>
      <c r="N24" s="11">
        <v>0</v>
      </c>
      <c r="O24" s="19">
        <v>0</v>
      </c>
      <c r="P24" s="19">
        <v>0</v>
      </c>
    </row>
    <row r="25" spans="1:16" ht="39.75" customHeight="1" x14ac:dyDescent="0.25">
      <c r="A25" s="17">
        <v>11</v>
      </c>
      <c r="B25" s="26"/>
      <c r="C25" s="29" t="s">
        <v>22</v>
      </c>
      <c r="D25" s="30"/>
      <c r="E25" s="19">
        <v>0</v>
      </c>
      <c r="F25" s="11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1">
        <v>0</v>
      </c>
      <c r="N25" s="11">
        <v>0</v>
      </c>
      <c r="O25" s="19">
        <v>0</v>
      </c>
      <c r="P25" s="19">
        <v>0</v>
      </c>
    </row>
    <row r="26" spans="1:16" ht="22.5" customHeight="1" x14ac:dyDescent="0.25">
      <c r="A26" s="17">
        <v>12</v>
      </c>
      <c r="B26" s="26"/>
      <c r="C26" s="27" t="s">
        <v>23</v>
      </c>
      <c r="D26" s="28"/>
      <c r="E26" s="19">
        <v>0</v>
      </c>
      <c r="F26" s="11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1">
        <v>0</v>
      </c>
      <c r="N26" s="19">
        <v>0</v>
      </c>
      <c r="O26" s="19">
        <v>0</v>
      </c>
      <c r="P26" s="19">
        <v>0</v>
      </c>
    </row>
    <row r="27" spans="1:16" ht="41.45" customHeight="1" x14ac:dyDescent="0.25">
      <c r="A27" s="17">
        <v>13</v>
      </c>
      <c r="B27" s="26"/>
      <c r="C27" s="29" t="s">
        <v>24</v>
      </c>
      <c r="D27" s="30"/>
      <c r="E27" s="19">
        <v>0</v>
      </c>
      <c r="F27" s="11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1">
        <v>0</v>
      </c>
      <c r="N27" s="19">
        <v>0</v>
      </c>
      <c r="O27" s="19">
        <v>0</v>
      </c>
      <c r="P27" s="19">
        <v>0</v>
      </c>
    </row>
    <row r="28" spans="1:16" ht="41.45" customHeight="1" x14ac:dyDescent="0.25">
      <c r="A28" s="17">
        <v>14</v>
      </c>
      <c r="B28" s="26"/>
      <c r="C28" s="29" t="s">
        <v>25</v>
      </c>
      <c r="D28" s="30"/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1:16" ht="21.75" customHeight="1" x14ac:dyDescent="0.25">
      <c r="A29" s="17">
        <v>15</v>
      </c>
      <c r="B29" s="29" t="s">
        <v>36</v>
      </c>
      <c r="C29" s="34"/>
      <c r="D29" s="35"/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7</v>
      </c>
      <c r="O29" s="19">
        <v>0</v>
      </c>
      <c r="P29" s="19">
        <v>0</v>
      </c>
    </row>
    <row r="30" spans="1:16" ht="46.5" customHeight="1" x14ac:dyDescent="0.25">
      <c r="A30" s="17" t="s">
        <v>37</v>
      </c>
      <c r="B30" s="29" t="s">
        <v>38</v>
      </c>
      <c r="C30" s="34"/>
      <c r="D30" s="35"/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</row>
    <row r="31" spans="1:16" ht="24.75" customHeight="1" x14ac:dyDescent="0.25">
      <c r="A31" s="17" t="s">
        <v>39</v>
      </c>
      <c r="B31" s="29" t="s">
        <v>26</v>
      </c>
      <c r="C31" s="34"/>
      <c r="D31" s="35"/>
      <c r="E31" s="19">
        <f>SUM(E15:E29)</f>
        <v>1</v>
      </c>
      <c r="F31" s="19">
        <f t="shared" ref="F31:P31" si="0">SUM(F15:F29)</f>
        <v>1.1000000000000001</v>
      </c>
      <c r="G31" s="19">
        <f t="shared" si="0"/>
        <v>0</v>
      </c>
      <c r="H31" s="19">
        <f t="shared" si="0"/>
        <v>0</v>
      </c>
      <c r="I31" s="19">
        <f t="shared" si="0"/>
        <v>0</v>
      </c>
      <c r="J31" s="19">
        <f t="shared" si="0"/>
        <v>0</v>
      </c>
      <c r="K31" s="19">
        <f t="shared" si="0"/>
        <v>0</v>
      </c>
      <c r="L31" s="19">
        <f t="shared" si="0"/>
        <v>0</v>
      </c>
      <c r="M31" s="19">
        <f t="shared" si="0"/>
        <v>1</v>
      </c>
      <c r="N31" s="19">
        <f t="shared" si="0"/>
        <v>7</v>
      </c>
      <c r="O31" s="19">
        <f t="shared" si="0"/>
        <v>0</v>
      </c>
      <c r="P31" s="19">
        <f t="shared" si="0"/>
        <v>0</v>
      </c>
    </row>
    <row r="32" spans="1:16" ht="39" customHeight="1" x14ac:dyDescent="0.25">
      <c r="A32" s="38" t="s">
        <v>41</v>
      </c>
      <c r="B32" s="22" t="s">
        <v>40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</row>
    <row r="33" spans="1:16" ht="24.75" customHeight="1" x14ac:dyDescent="0.25">
      <c r="A33" s="39"/>
      <c r="B33" s="29" t="s">
        <v>42</v>
      </c>
      <c r="C33" s="34"/>
      <c r="D33" s="35"/>
      <c r="E33" s="22" t="s">
        <v>43</v>
      </c>
      <c r="F33" s="37"/>
      <c r="G33" s="22" t="s">
        <v>44</v>
      </c>
      <c r="H33" s="36"/>
      <c r="I33" s="37"/>
      <c r="J33" s="22" t="s">
        <v>46</v>
      </c>
      <c r="K33" s="36"/>
      <c r="L33" s="37"/>
      <c r="M33" s="22" t="s">
        <v>45</v>
      </c>
      <c r="N33" s="37"/>
      <c r="O33" s="22" t="s">
        <v>47</v>
      </c>
      <c r="P33" s="37"/>
    </row>
    <row r="34" spans="1:16" ht="24.75" customHeight="1" x14ac:dyDescent="0.25">
      <c r="A34" s="39"/>
      <c r="B34" s="22" t="s">
        <v>48</v>
      </c>
      <c r="C34" s="23"/>
      <c r="D34" s="24"/>
      <c r="E34" s="22"/>
      <c r="F34" s="37"/>
      <c r="G34" s="22"/>
      <c r="H34" s="23"/>
      <c r="I34" s="24"/>
      <c r="J34" s="22"/>
      <c r="K34" s="23"/>
      <c r="L34" s="24"/>
      <c r="M34" s="22"/>
      <c r="N34" s="24"/>
      <c r="O34" s="22"/>
      <c r="P34" s="24"/>
    </row>
    <row r="35" spans="1:16" s="7" customFormat="1" ht="26.25" customHeight="1" x14ac:dyDescent="0.2">
      <c r="A35" s="40"/>
      <c r="B35" s="22" t="s">
        <v>49</v>
      </c>
      <c r="C35" s="23"/>
      <c r="D35" s="24"/>
      <c r="E35" s="41"/>
      <c r="F35" s="42"/>
      <c r="G35" s="22"/>
      <c r="H35" s="23"/>
      <c r="I35" s="24"/>
      <c r="J35" s="22"/>
      <c r="K35" s="23"/>
      <c r="L35" s="24"/>
      <c r="M35" s="41"/>
      <c r="N35" s="42"/>
      <c r="O35" s="22"/>
      <c r="P35" s="24"/>
    </row>
    <row r="36" spans="1:16" x14ac:dyDescent="0.25">
      <c r="A36" s="16"/>
    </row>
    <row r="37" spans="1:16" x14ac:dyDescent="0.25">
      <c r="E37" s="6"/>
      <c r="F37" s="6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2020-04-06T07:20:17Z</cp:lastPrinted>
  <dcterms:created xsi:type="dcterms:W3CDTF">2019-02-07T05:25:26Z</dcterms:created>
  <dcterms:modified xsi:type="dcterms:W3CDTF">2023-03-08T03:04:31Z</dcterms:modified>
</cp:coreProperties>
</file>